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20" windowHeight="7815"/>
  </bookViews>
  <sheets>
    <sheet name="2010.03.05 - Tier Data" sheetId="1" r:id="rId1"/>
  </sheets>
  <definedNames>
    <definedName name="_xlnm.Print_Area" localSheetId="0">'2010.03.05 - Tier Data'!$A$1:$CO$105</definedName>
    <definedName name="_xlnm.Print_Titles" localSheetId="0">'2010.03.05 - Tier Data'!$A:$A,'2010.03.05 - Tier Data'!$1:$2</definedName>
  </definedNames>
  <calcPr calcId="145621"/>
</workbook>
</file>

<file path=xl/calcChain.xml><?xml version="1.0" encoding="utf-8"?>
<calcChain xmlns="http://schemas.openxmlformats.org/spreadsheetml/2006/main">
  <c r="D95" i="1" l="1"/>
  <c r="AJ9" i="1"/>
  <c r="AJ97" i="1" s="1"/>
  <c r="AN97" i="1"/>
  <c r="AN105" i="1"/>
  <c r="AN94" i="1"/>
  <c r="AN69" i="1"/>
  <c r="AN54" i="1"/>
  <c r="AN41" i="1"/>
  <c r="AN30" i="1"/>
  <c r="AN19" i="1"/>
  <c r="AJ105" i="1"/>
  <c r="AJ94" i="1"/>
  <c r="AJ69" i="1"/>
  <c r="AJ54" i="1"/>
  <c r="AJ41" i="1"/>
  <c r="AJ30" i="1"/>
  <c r="AJ19" i="1"/>
  <c r="D20" i="1"/>
  <c r="D31" i="1"/>
  <c r="D42" i="1"/>
  <c r="D55" i="1"/>
  <c r="D70" i="1"/>
  <c r="D9" i="1"/>
</calcChain>
</file>

<file path=xl/sharedStrings.xml><?xml version="1.0" encoding="utf-8"?>
<sst xmlns="http://schemas.openxmlformats.org/spreadsheetml/2006/main" count="204" uniqueCount="184">
  <si>
    <t>Units</t>
  </si>
  <si>
    <t>NIFA - 1890 Data</t>
  </si>
  <si>
    <t>NIFA - National Data</t>
  </si>
  <si>
    <t>University of California - Davis</t>
  </si>
  <si>
    <t>Cornell University</t>
  </si>
  <si>
    <t>North Carolina State University</t>
  </si>
  <si>
    <t>Pennsylvania State University</t>
  </si>
  <si>
    <t>Texas A&amp;M University</t>
  </si>
  <si>
    <t>Auburn University</t>
  </si>
  <si>
    <t>University of Florida</t>
  </si>
  <si>
    <t>University of Georgia</t>
  </si>
  <si>
    <t>University of Illinois</t>
  </si>
  <si>
    <t>Louisiana State University</t>
  </si>
  <si>
    <t>Michigan State University</t>
  </si>
  <si>
    <t>The Ohio State University</t>
  </si>
  <si>
    <t>The University of Tennessee</t>
  </si>
  <si>
    <t>University of Arkansas</t>
  </si>
  <si>
    <t>Purdue University</t>
  </si>
  <si>
    <t>University of Kentucky</t>
  </si>
  <si>
    <t>Mississippi State University</t>
  </si>
  <si>
    <t>University of Missouri - Columbia</t>
  </si>
  <si>
    <t>University of Puerto Rico</t>
  </si>
  <si>
    <t>Clemson University</t>
  </si>
  <si>
    <t>Virginia Tech</t>
  </si>
  <si>
    <t>Iowa State University</t>
  </si>
  <si>
    <t>University of Maryland - College Park</t>
  </si>
  <si>
    <t>University of Massachusetts</t>
  </si>
  <si>
    <t>University of Minnesota</t>
  </si>
  <si>
    <t>Rutgers, the State University of New Jersey</t>
  </si>
  <si>
    <t>Oklahoma State University</t>
  </si>
  <si>
    <t>West Virginia University</t>
  </si>
  <si>
    <t>University of Wisconsin</t>
  </si>
  <si>
    <t>University of Arizona</t>
  </si>
  <si>
    <t>Colorado State University</t>
  </si>
  <si>
    <t>University of Connecticut</t>
  </si>
  <si>
    <t>Kansas State University</t>
  </si>
  <si>
    <t>University of Maine</t>
  </si>
  <si>
    <t>University of Nebraska - Lincoln</t>
  </si>
  <si>
    <t>New Mexico State University</t>
  </si>
  <si>
    <t>Oregon State University</t>
  </si>
  <si>
    <t>South Dakota State University</t>
  </si>
  <si>
    <t>Washington State University</t>
  </si>
  <si>
    <t>University of Alaska - Fairbanks</t>
  </si>
  <si>
    <t>University of Delaware</t>
  </si>
  <si>
    <t>University of Hawaii at Manoa</t>
  </si>
  <si>
    <t>University of Idaho</t>
  </si>
  <si>
    <t>Montana State University</t>
  </si>
  <si>
    <t>University of Nevada</t>
  </si>
  <si>
    <t>University of New Hampshire</t>
  </si>
  <si>
    <t>North Dakota State University</t>
  </si>
  <si>
    <t>University of Rhode Island</t>
  </si>
  <si>
    <t>Utah State University</t>
  </si>
  <si>
    <t>University of Vermont</t>
  </si>
  <si>
    <t>Alabama A&amp;M University</t>
  </si>
  <si>
    <t>Tuskegee University</t>
  </si>
  <si>
    <t>American Samoa Community College</t>
  </si>
  <si>
    <t>University of Arkansas at Pine Bluff</t>
  </si>
  <si>
    <t>Delaware State University</t>
  </si>
  <si>
    <t>Florida A&amp;M University</t>
  </si>
  <si>
    <t>Fort Valley State University</t>
  </si>
  <si>
    <t>University of Guam</t>
  </si>
  <si>
    <t>Southern University</t>
  </si>
  <si>
    <t>University of Maryland - Eastern Shore</t>
  </si>
  <si>
    <t>College of Micronesia</t>
  </si>
  <si>
    <t>Alcorn State University</t>
  </si>
  <si>
    <t>Lincoln University</t>
  </si>
  <si>
    <t>North Carolina A&amp;T State University</t>
  </si>
  <si>
    <t>Northern Marianas College</t>
  </si>
  <si>
    <t>Langston University</t>
  </si>
  <si>
    <t>South Carolina State University</t>
  </si>
  <si>
    <t>Tennessee State University</t>
  </si>
  <si>
    <t>Prairie View A&amp;M University</t>
  </si>
  <si>
    <t>University of the Virgin Islands</t>
  </si>
  <si>
    <t>Virginia State University</t>
  </si>
  <si>
    <t>West Virginia State University</t>
  </si>
  <si>
    <t>Pct Nursing</t>
  </si>
  <si>
    <t>Pct Pregnant</t>
  </si>
  <si>
    <t>Grain Change</t>
  </si>
  <si>
    <t>Fruit Change</t>
  </si>
  <si>
    <t>Milk Change</t>
  </si>
  <si>
    <t>Youth Group</t>
  </si>
  <si>
    <t>University of Wyoming</t>
  </si>
  <si>
    <t>GENERAL INFORMATION</t>
  </si>
  <si>
    <t>STAFF</t>
  </si>
  <si>
    <t xml:space="preserve">ADULT </t>
  </si>
  <si>
    <t>ADULT</t>
  </si>
  <si>
    <t>ADULT DELIVERY</t>
  </si>
  <si>
    <t>ADULT RESIDENCE</t>
  </si>
  <si>
    <t>ADULT POVERTY</t>
  </si>
  <si>
    <t>ADULT CHECKLIST</t>
  </si>
  <si>
    <t>ADULT RECALL</t>
  </si>
  <si>
    <t>YOUTH DELIVERY</t>
  </si>
  <si>
    <t>YOUTH RESIDENCE</t>
  </si>
  <si>
    <t>YOUTH BY GRADE</t>
  </si>
  <si>
    <t>YOUTH IMPACT</t>
  </si>
  <si>
    <t>INTERAGENCY COOPERATION</t>
  </si>
  <si>
    <t>Institution Name</t>
  </si>
  <si>
    <t>Begin Date</t>
  </si>
  <si>
    <t>End 
Date</t>
  </si>
  <si>
    <t>Funding 
Amount</t>
  </si>
  <si>
    <t>Adults</t>
  </si>
  <si>
    <t>Pct Grad</t>
  </si>
  <si>
    <t>Total Other Fam</t>
  </si>
  <si>
    <t>Pct Female</t>
  </si>
  <si>
    <t>Pct w/out Children</t>
  </si>
  <si>
    <t>Mean # Months</t>
  </si>
  <si>
    <t>Mean # Lessons</t>
  </si>
  <si>
    <t>Mean # Contacts</t>
  </si>
  <si>
    <t>Pct Group</t>
  </si>
  <si>
    <t>Pct Group &amp; Indiv</t>
  </si>
  <si>
    <t>Pct Other Deliv</t>
  </si>
  <si>
    <t>Pct Town</t>
  </si>
  <si>
    <t>Pct Suburb</t>
  </si>
  <si>
    <t>Pct Urban</t>
  </si>
  <si>
    <t>Pct Pov UnSpecified</t>
  </si>
  <si>
    <t>Pct Public Assistance Entry</t>
  </si>
  <si>
    <t>Pct Cklists</t>
  </si>
  <si>
    <t>Pct Improv FRM 1 or More</t>
  </si>
  <si>
    <t>Pct Improv NP 1 or More</t>
  </si>
  <si>
    <t>Pct Improv
FS 1 or More</t>
  </si>
  <si>
    <t>Pct Recalls</t>
  </si>
  <si>
    <t>Pct Pos Phys Act Change</t>
  </si>
  <si>
    <t>Tot Cost Savings</t>
  </si>
  <si>
    <t>Ave Cost Savings</t>
  </si>
  <si>
    <t>Mean # Meetings</t>
  </si>
  <si>
    <t>Pct School</t>
  </si>
  <si>
    <t>Pct Gr9</t>
  </si>
  <si>
    <t>Pct Gr11</t>
  </si>
  <si>
    <t>Pct Special Edu</t>
  </si>
  <si>
    <t>Pct  Improv Ind. #2</t>
  </si>
  <si>
    <t>Pct  Improv Ind. #3</t>
  </si>
  <si>
    <t>Pct  Improv Ind. #4</t>
  </si>
  <si>
    <t>Pct Units Reporting Interag Data</t>
  </si>
  <si>
    <t>Pct WIC Offices Served</t>
  </si>
  <si>
    <t>Pct SNAP Offices Served</t>
  </si>
  <si>
    <t># Agreements &amp; Coalitions</t>
  </si>
  <si>
    <t>Total Dollars Reported</t>
  </si>
  <si>
    <t>YOUTH DATA</t>
  </si>
  <si>
    <t>Prof 
FTE</t>
  </si>
  <si>
    <t>Para 
FTE</t>
  </si>
  <si>
    <t>Vol 
FTE</t>
  </si>
  <si>
    <t>Pct 
Male</t>
  </si>
  <si>
    <t>Pct 
Indiv</t>
  </si>
  <si>
    <t>Pct 
Farm</t>
  </si>
  <si>
    <t>Pct 
City</t>
  </si>
  <si>
    <t>Pct 
Urban</t>
  </si>
  <si>
    <t>Pct Pov 
51 to 75%</t>
  </si>
  <si>
    <t>Pct Pov 
&lt;50%</t>
  </si>
  <si>
    <t>Pct Pov 
76 to 100%</t>
  </si>
  <si>
    <t>Pct Pov
 101 to 185%</t>
  </si>
  <si>
    <t>Pct Pov 185%+</t>
  </si>
  <si>
    <t>Veg 
Change</t>
  </si>
  <si>
    <t>Meat 
Change</t>
  </si>
  <si>
    <t>Pct Pos 
Food Group Change</t>
  </si>
  <si>
    <t>Total 
Youth</t>
  </si>
  <si>
    <t>Pct 
Club</t>
  </si>
  <si>
    <t>Pct 
Special Int. Group</t>
  </si>
  <si>
    <t>Pct 
Camp</t>
  </si>
  <si>
    <t>Pct 
After School</t>
  </si>
  <si>
    <t>Pct 
Instr. Video</t>
  </si>
  <si>
    <t>Pct 
Town</t>
  </si>
  <si>
    <t>Pct 
P2yr</t>
  </si>
  <si>
    <t>Pct 
P3yr</t>
  </si>
  <si>
    <t>Pct 
P4yr</t>
  </si>
  <si>
    <t>Pct 
K</t>
  </si>
  <si>
    <t>Pct 
Gr1</t>
  </si>
  <si>
    <t>Pct 
Gr2</t>
  </si>
  <si>
    <t>Pct 
Gr3</t>
  </si>
  <si>
    <t>Pct 
Gr4</t>
  </si>
  <si>
    <t>Pct 
Gr5</t>
  </si>
  <si>
    <t>Pct 
Gr6</t>
  </si>
  <si>
    <t>Pct 
Gr7</t>
  </si>
  <si>
    <t>Pct 
Gr8</t>
  </si>
  <si>
    <t>Pct 
Gr10</t>
  </si>
  <si>
    <t>Pct 
Gr12</t>
  </si>
  <si>
    <t>Pct  
Improv 
Ind. #1</t>
  </si>
  <si>
    <t>Mean # Contact 
Hrs.</t>
  </si>
  <si>
    <t>Tier #2 Data</t>
  </si>
  <si>
    <t>Tier #3 Data</t>
  </si>
  <si>
    <t>Tier #4 Data</t>
  </si>
  <si>
    <t>Tier #5 Data</t>
  </si>
  <si>
    <t>Tier #6 Data</t>
  </si>
  <si>
    <t>Tier #7 Data</t>
  </si>
  <si>
    <t>Tier #1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</si>
</sst>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14" fontId="0" fillId="0" borderId="0" xfId="0" applyNumberFormat="1"/>
    <xf numFmtId="0" fontId="16" fillId="0" borderId="0" xfId="0" applyFont="1"/>
    <xf numFmtId="44" fontId="0" fillId="0" borderId="0" xfId="1" applyFont="1"/>
    <xf numFmtId="164" fontId="0" fillId="0" borderId="0" xfId="1" applyNumberFormat="1" applyFont="1" applyAlignment="1">
      <alignment horizontal="left" indent="1"/>
    </xf>
    <xf numFmtId="14" fontId="16" fillId="0" borderId="0" xfId="0" applyNumberFormat="1" applyFont="1"/>
    <xf numFmtId="44" fontId="16" fillId="0" borderId="0" xfId="1" applyFont="1"/>
    <xf numFmtId="164" fontId="16" fillId="0" borderId="0" xfId="1" applyNumberFormat="1" applyFont="1" applyAlignment="1">
      <alignment horizontal="left" indent="1"/>
    </xf>
    <xf numFmtId="164" fontId="16" fillId="0" borderId="0" xfId="1" applyNumberFormat="1" applyFont="1"/>
    <xf numFmtId="164" fontId="0" fillId="0" borderId="0" xfId="1" applyNumberFormat="1" applyFont="1"/>
    <xf numFmtId="0" fontId="14" fillId="34" borderId="0" xfId="0" applyFont="1" applyFill="1"/>
    <xf numFmtId="164" fontId="14" fillId="34" borderId="0" xfId="1" applyNumberFormat="1" applyFont="1" applyFill="1"/>
    <xf numFmtId="14" fontId="14" fillId="34" borderId="0" xfId="0" applyNumberFormat="1" applyFont="1" applyFill="1"/>
    <xf numFmtId="44" fontId="14" fillId="34" borderId="0" xfId="1" applyFont="1" applyFill="1"/>
    <xf numFmtId="164" fontId="14" fillId="34" borderId="0" xfId="1" applyNumberFormat="1" applyFont="1" applyFill="1" applyAlignment="1">
      <alignment horizontal="left" indent="1"/>
    </xf>
    <xf numFmtId="165" fontId="16" fillId="0" borderId="0" xfId="0" applyNumberFormat="1" applyFont="1"/>
    <xf numFmtId="165" fontId="0" fillId="0" borderId="0" xfId="0" applyNumberFormat="1"/>
    <xf numFmtId="0" fontId="18" fillId="35" borderId="10" xfId="0" applyFont="1" applyFill="1" applyBorder="1"/>
    <xf numFmtId="0" fontId="0" fillId="0" borderId="10" xfId="0" applyBorder="1"/>
    <xf numFmtId="0" fontId="16" fillId="33" borderId="12" xfId="0" applyFont="1" applyFill="1" applyBorder="1" applyAlignment="1">
      <alignment horizontal="center" wrapText="1"/>
    </xf>
    <xf numFmtId="164" fontId="16" fillId="33" borderId="12" xfId="1" applyNumberFormat="1" applyFont="1" applyFill="1" applyBorder="1" applyAlignment="1">
      <alignment horizontal="center" wrapText="1"/>
    </xf>
    <xf numFmtId="166" fontId="16" fillId="33" borderId="12" xfId="43" applyNumberFormat="1" applyFont="1" applyFill="1" applyBorder="1" applyAlignment="1">
      <alignment horizontal="center" wrapText="1"/>
    </xf>
    <xf numFmtId="9" fontId="16" fillId="33" borderId="12" xfId="44" applyFont="1" applyFill="1" applyBorder="1" applyAlignment="1">
      <alignment horizontal="center" wrapText="1"/>
    </xf>
    <xf numFmtId="9" fontId="16" fillId="33" borderId="12" xfId="44" applyNumberFormat="1" applyFont="1" applyFill="1" applyBorder="1" applyAlignment="1">
      <alignment horizontal="center" wrapText="1"/>
    </xf>
    <xf numFmtId="44" fontId="16" fillId="33" borderId="12" xfId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9" fontId="18" fillId="0" borderId="11" xfId="44" applyFont="1" applyFill="1" applyBorder="1" applyAlignment="1"/>
    <xf numFmtId="0" fontId="18" fillId="35" borderId="10" xfId="0" applyFont="1" applyFill="1" applyBorder="1" applyAlignment="1"/>
    <xf numFmtId="9" fontId="16" fillId="0" borderId="0" xfId="44" applyFont="1"/>
    <xf numFmtId="9" fontId="0" fillId="0" borderId="0" xfId="44" applyFont="1"/>
    <xf numFmtId="9" fontId="14" fillId="34" borderId="0" xfId="44" applyFont="1" applyFill="1"/>
    <xf numFmtId="167" fontId="16" fillId="0" borderId="0" xfId="44" applyNumberFormat="1" applyFont="1"/>
    <xf numFmtId="167" fontId="0" fillId="0" borderId="0" xfId="44" applyNumberFormat="1" applyFont="1"/>
    <xf numFmtId="167" fontId="14" fillId="34" borderId="0" xfId="44" applyNumberFormat="1" applyFont="1" applyFill="1"/>
    <xf numFmtId="0" fontId="16" fillId="0" borderId="0" xfId="0" applyFont="1" applyAlignment="1">
      <alignment horizontal="right"/>
    </xf>
    <xf numFmtId="0" fontId="0" fillId="0" borderId="13" xfId="0" applyBorder="1"/>
    <xf numFmtId="14" fontId="0" fillId="0" borderId="13" xfId="0" applyNumberFormat="1" applyBorder="1"/>
    <xf numFmtId="164" fontId="0" fillId="0" borderId="13" xfId="1" applyNumberFormat="1" applyFont="1" applyBorder="1"/>
    <xf numFmtId="165" fontId="0" fillId="0" borderId="13" xfId="0" applyNumberFormat="1" applyBorder="1"/>
    <xf numFmtId="9" fontId="0" fillId="0" borderId="13" xfId="44" applyFont="1" applyBorder="1"/>
    <xf numFmtId="167" fontId="0" fillId="0" borderId="13" xfId="44" applyNumberFormat="1" applyFont="1" applyBorder="1"/>
    <xf numFmtId="44" fontId="0" fillId="0" borderId="13" xfId="1" applyFont="1" applyBorder="1"/>
    <xf numFmtId="164" fontId="0" fillId="0" borderId="13" xfId="1" applyNumberFormat="1" applyFont="1" applyBorder="1" applyAlignment="1">
      <alignment horizontal="left" indent="1"/>
    </xf>
    <xf numFmtId="0" fontId="0" fillId="0" borderId="0" xfId="0" applyFont="1"/>
    <xf numFmtId="14" fontId="0" fillId="0" borderId="0" xfId="0" applyNumberFormat="1" applyFont="1"/>
    <xf numFmtId="164" fontId="1" fillId="0" borderId="0" xfId="1" applyNumberFormat="1" applyFont="1"/>
    <xf numFmtId="9" fontId="1" fillId="0" borderId="0" xfId="44" applyFont="1"/>
    <xf numFmtId="165" fontId="0" fillId="0" borderId="0" xfId="0" applyNumberFormat="1" applyFont="1"/>
    <xf numFmtId="167" fontId="1" fillId="0" borderId="0" xfId="44" applyNumberFormat="1" applyFont="1"/>
    <xf numFmtId="44" fontId="1" fillId="0" borderId="0" xfId="1" applyFont="1"/>
    <xf numFmtId="164" fontId="1" fillId="0" borderId="0" xfId="1" applyNumberFormat="1" applyFont="1" applyAlignment="1">
      <alignment horizontal="left" indent="1"/>
    </xf>
    <xf numFmtId="0" fontId="0" fillId="0" borderId="13" xfId="0" applyFont="1" applyBorder="1"/>
    <xf numFmtId="14" fontId="0" fillId="0" borderId="13" xfId="0" applyNumberFormat="1" applyFont="1" applyBorder="1"/>
    <xf numFmtId="164" fontId="1" fillId="0" borderId="13" xfId="1" applyNumberFormat="1" applyFont="1" applyBorder="1"/>
    <xf numFmtId="9" fontId="1" fillId="0" borderId="13" xfId="44" applyFont="1" applyBorder="1"/>
    <xf numFmtId="165" fontId="0" fillId="0" borderId="13" xfId="0" applyNumberFormat="1" applyFont="1" applyBorder="1"/>
    <xf numFmtId="167" fontId="1" fillId="0" borderId="13" xfId="44" applyNumberFormat="1" applyFont="1" applyBorder="1"/>
    <xf numFmtId="44" fontId="1" fillId="0" borderId="13" xfId="1" applyFont="1" applyBorder="1"/>
    <xf numFmtId="164" fontId="1" fillId="0" borderId="13" xfId="1" applyNumberFormat="1" applyFont="1" applyBorder="1" applyAlignment="1">
      <alignment horizontal="left" indent="1"/>
    </xf>
    <xf numFmtId="0" fontId="0" fillId="0" borderId="0" xfId="0" applyFont="1" applyAlignment="1">
      <alignment horizontal="right"/>
    </xf>
    <xf numFmtId="0" fontId="0" fillId="0" borderId="13" xfId="0" applyFont="1" applyBorder="1" applyAlignment="1">
      <alignment horizontal="right"/>
    </xf>
    <xf numFmtId="9" fontId="18" fillId="35" borderId="10" xfId="44" applyFont="1" applyFill="1" applyBorder="1" applyAlignment="1">
      <alignment horizontal="center"/>
    </xf>
    <xf numFmtId="166" fontId="18" fillId="35" borderId="10" xfId="43" applyNumberFormat="1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9" fontId="18" fillId="35" borderId="10" xfId="44" applyFont="1" applyFill="1" applyBorder="1" applyAlignment="1">
      <alignment horizontal="center" wrapText="1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05"/>
  <sheetViews>
    <sheetView tabSelected="1" zoomScaleNormal="100" workbookViewId="0">
      <pane xSplit="1" ySplit="2" topLeftCell="B81" activePane="bottomRight" state="frozen"/>
      <selection pane="topRight" activeCell="B1" sqref="B1"/>
      <selection pane="bottomLeft" activeCell="A2" sqref="A2"/>
      <selection pane="bottomRight" activeCell="D109" sqref="D109"/>
    </sheetView>
  </sheetViews>
  <sheetFormatPr defaultRowHeight="15" x14ac:dyDescent="0.25"/>
  <cols>
    <col min="1" max="1" width="40" bestFit="1" customWidth="1"/>
    <col min="2" max="2" width="10.5703125" style="9" bestFit="1" customWidth="1"/>
    <col min="3" max="3" width="10.7109375" bestFit="1" customWidth="1"/>
    <col min="4" max="4" width="12.5703125" bestFit="1" customWidth="1"/>
    <col min="5" max="5" width="5.7109375" bestFit="1" customWidth="1"/>
    <col min="6" max="8" width="6" bestFit="1" customWidth="1"/>
    <col min="9" max="9" width="7.140625" bestFit="1" customWidth="1"/>
    <col min="10" max="10" width="5.5703125" bestFit="1" customWidth="1"/>
    <col min="11" max="11" width="7" bestFit="1" customWidth="1"/>
    <col min="12" max="12" width="7.5703125" bestFit="1" customWidth="1"/>
    <col min="13" max="13" width="5.5703125" bestFit="1" customWidth="1"/>
    <col min="14" max="14" width="9" bestFit="1" customWidth="1"/>
    <col min="15" max="15" width="7.85546875" bestFit="1" customWidth="1"/>
    <col min="16" max="16" width="8.5703125" bestFit="1" customWidth="1"/>
    <col min="17" max="18" width="7.85546875" bestFit="1" customWidth="1"/>
    <col min="19" max="19" width="8.5703125" bestFit="1" customWidth="1"/>
    <col min="20" max="20" width="6.7109375" bestFit="1" customWidth="1"/>
    <col min="21" max="22" width="8.7109375" bestFit="1" customWidth="1"/>
    <col min="23" max="23" width="6.28515625" bestFit="1" customWidth="1"/>
    <col min="24" max="24" width="5.5703125" bestFit="1" customWidth="1"/>
    <col min="25" max="25" width="6" bestFit="1" customWidth="1"/>
    <col min="26" max="26" width="5.5703125" bestFit="1" customWidth="1"/>
    <col min="27" max="27" width="7.42578125" bestFit="1" customWidth="1"/>
    <col min="28" max="28" width="6.5703125" bestFit="1" customWidth="1"/>
    <col min="29" max="29" width="7.5703125" bestFit="1" customWidth="1"/>
    <col min="30" max="30" width="9.42578125" bestFit="1" customWidth="1"/>
    <col min="31" max="31" width="10.42578125" bestFit="1" customWidth="1"/>
    <col min="32" max="32" width="11.85546875" bestFit="1" customWidth="1"/>
    <col min="33" max="33" width="7.5703125" bestFit="1" customWidth="1"/>
    <col min="34" max="34" width="9.140625" bestFit="1" customWidth="1"/>
    <col min="35" max="35" width="10.42578125" bestFit="1" customWidth="1"/>
    <col min="36" max="36" width="6.85546875" bestFit="1" customWidth="1"/>
    <col min="37" max="37" width="11.42578125" customWidth="1"/>
    <col min="38" max="38" width="10.5703125" customWidth="1"/>
    <col min="39" max="39" width="11.42578125" customWidth="1"/>
    <col min="40" max="40" width="7.28515625" bestFit="1" customWidth="1"/>
    <col min="41" max="42" width="7.5703125" bestFit="1" customWidth="1"/>
    <col min="43" max="44" width="7.5703125" style="3" bestFit="1" customWidth="1"/>
    <col min="45" max="45" width="7.5703125" bestFit="1" customWidth="1"/>
    <col min="46" max="46" width="11.42578125" bestFit="1" customWidth="1"/>
    <col min="47" max="47" width="8.42578125" bestFit="1" customWidth="1"/>
    <col min="48" max="48" width="12.5703125" bestFit="1" customWidth="1"/>
    <col min="49" max="49" width="9.140625" bestFit="1" customWidth="1"/>
    <col min="50" max="50" width="6.7109375" bestFit="1" customWidth="1"/>
    <col min="51" max="51" width="7" bestFit="1" customWidth="1"/>
    <col min="52" max="52" width="7.5703125" bestFit="1" customWidth="1"/>
    <col min="53" max="53" width="5.5703125" bestFit="1" customWidth="1"/>
    <col min="54" max="54" width="7.85546875" bestFit="1" customWidth="1"/>
    <col min="55" max="55" width="9.42578125" bestFit="1" customWidth="1"/>
    <col min="56" max="56" width="7.7109375" bestFit="1" customWidth="1"/>
    <col min="57" max="57" width="5.5703125" bestFit="1" customWidth="1"/>
    <col min="58" max="58" width="10.7109375" customWidth="1"/>
    <col min="59" max="59" width="6.140625" bestFit="1" customWidth="1"/>
    <col min="60" max="61" width="7" bestFit="1" customWidth="1"/>
    <col min="62" max="62" width="6.42578125" bestFit="1" customWidth="1"/>
    <col min="63" max="63" width="5.5703125" bestFit="1" customWidth="1"/>
    <col min="64" max="64" width="6" bestFit="1" customWidth="1"/>
    <col min="65" max="65" width="5.5703125" bestFit="1" customWidth="1"/>
    <col min="66" max="66" width="7.42578125" bestFit="1" customWidth="1"/>
    <col min="67" max="67" width="6.5703125" bestFit="1" customWidth="1"/>
    <col min="68" max="70" width="5" bestFit="1" customWidth="1"/>
    <col min="71" max="80" width="4.7109375" bestFit="1" customWidth="1"/>
    <col min="81" max="81" width="8.42578125" bestFit="1" customWidth="1"/>
    <col min="82" max="82" width="5.28515625" bestFit="1" customWidth="1"/>
    <col min="83" max="83" width="8.42578125" bestFit="1" customWidth="1"/>
    <col min="84" max="84" width="7.42578125" bestFit="1" customWidth="1"/>
    <col min="85" max="85" width="7.42578125" style="4" bestFit="1" customWidth="1"/>
    <col min="86" max="88" width="7.42578125" bestFit="1" customWidth="1"/>
    <col min="89" max="89" width="13.28515625" customWidth="1"/>
    <col min="90" max="90" width="8" bestFit="1" customWidth="1"/>
    <col min="91" max="91" width="9.140625" bestFit="1" customWidth="1"/>
    <col min="92" max="92" width="13.85546875" bestFit="1" customWidth="1"/>
    <col min="93" max="93" width="14" bestFit="1" customWidth="1"/>
  </cols>
  <sheetData>
    <row r="1" spans="1:94" s="18" customFormat="1" ht="15" customHeight="1" x14ac:dyDescent="0.25">
      <c r="A1" s="17"/>
      <c r="B1" s="63" t="s">
        <v>82</v>
      </c>
      <c r="C1" s="63"/>
      <c r="D1" s="63"/>
      <c r="E1" s="63"/>
      <c r="F1" s="63" t="s">
        <v>83</v>
      </c>
      <c r="G1" s="63"/>
      <c r="H1" s="63"/>
      <c r="I1" s="62" t="s">
        <v>84</v>
      </c>
      <c r="J1" s="62"/>
      <c r="K1" s="62"/>
      <c r="L1" s="62"/>
      <c r="M1" s="62"/>
      <c r="N1" s="61" t="s">
        <v>85</v>
      </c>
      <c r="O1" s="61"/>
      <c r="P1" s="61"/>
      <c r="Q1" s="61" t="s">
        <v>86</v>
      </c>
      <c r="R1" s="61"/>
      <c r="S1" s="61"/>
      <c r="T1" s="61"/>
      <c r="U1" s="61"/>
      <c r="V1" s="61"/>
      <c r="W1" s="61"/>
      <c r="X1" s="61" t="s">
        <v>87</v>
      </c>
      <c r="Y1" s="61"/>
      <c r="Z1" s="61"/>
      <c r="AA1" s="61"/>
      <c r="AB1" s="61"/>
      <c r="AC1" s="64" t="s">
        <v>88</v>
      </c>
      <c r="AD1" s="64"/>
      <c r="AE1" s="64"/>
      <c r="AF1" s="64"/>
      <c r="AG1" s="64"/>
      <c r="AH1" s="64"/>
      <c r="AI1" s="64"/>
      <c r="AJ1" s="61" t="s">
        <v>89</v>
      </c>
      <c r="AK1" s="61"/>
      <c r="AL1" s="61"/>
      <c r="AM1" s="61"/>
      <c r="AN1" s="61" t="s">
        <v>90</v>
      </c>
      <c r="AO1" s="61"/>
      <c r="AP1" s="61"/>
      <c r="AQ1" s="61"/>
      <c r="AR1" s="61"/>
      <c r="AS1" s="61"/>
      <c r="AT1" s="61"/>
      <c r="AU1" s="61"/>
      <c r="AV1" s="61"/>
      <c r="AW1" s="61"/>
      <c r="AX1" s="62" t="s">
        <v>137</v>
      </c>
      <c r="AY1" s="62"/>
      <c r="AZ1" s="62"/>
      <c r="BA1" s="62"/>
      <c r="BB1" s="63" t="s">
        <v>91</v>
      </c>
      <c r="BC1" s="63"/>
      <c r="BD1" s="63"/>
      <c r="BE1" s="63"/>
      <c r="BF1" s="63"/>
      <c r="BG1" s="63"/>
      <c r="BH1" s="63"/>
      <c r="BI1" s="63"/>
      <c r="BJ1" s="27"/>
      <c r="BK1" s="61" t="s">
        <v>92</v>
      </c>
      <c r="BL1" s="61"/>
      <c r="BM1" s="61"/>
      <c r="BN1" s="61"/>
      <c r="BO1" s="61"/>
      <c r="BP1" s="61" t="s">
        <v>93</v>
      </c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 t="s">
        <v>94</v>
      </c>
      <c r="CH1" s="61"/>
      <c r="CI1" s="61"/>
      <c r="CJ1" s="61"/>
      <c r="CK1" s="61" t="s">
        <v>95</v>
      </c>
      <c r="CL1" s="61"/>
      <c r="CM1" s="61"/>
      <c r="CN1" s="61"/>
      <c r="CO1" s="61"/>
      <c r="CP1" s="26"/>
    </row>
    <row r="2" spans="1:94" s="25" customFormat="1" ht="45" x14ac:dyDescent="0.25">
      <c r="A2" s="19" t="s">
        <v>96</v>
      </c>
      <c r="B2" s="19" t="s">
        <v>97</v>
      </c>
      <c r="C2" s="19" t="s">
        <v>98</v>
      </c>
      <c r="D2" s="20" t="s">
        <v>99</v>
      </c>
      <c r="E2" s="19" t="s">
        <v>0</v>
      </c>
      <c r="F2" s="19" t="s">
        <v>138</v>
      </c>
      <c r="G2" s="19" t="s">
        <v>139</v>
      </c>
      <c r="H2" s="19" t="s">
        <v>140</v>
      </c>
      <c r="I2" s="21" t="s">
        <v>100</v>
      </c>
      <c r="J2" s="22" t="s">
        <v>101</v>
      </c>
      <c r="K2" s="21" t="s">
        <v>102</v>
      </c>
      <c r="L2" s="22" t="s">
        <v>103</v>
      </c>
      <c r="M2" s="22" t="s">
        <v>141</v>
      </c>
      <c r="N2" s="22" t="s">
        <v>76</v>
      </c>
      <c r="O2" s="22" t="s">
        <v>75</v>
      </c>
      <c r="P2" s="22" t="s">
        <v>104</v>
      </c>
      <c r="Q2" s="19" t="s">
        <v>105</v>
      </c>
      <c r="R2" s="19" t="s">
        <v>106</v>
      </c>
      <c r="S2" s="19" t="s">
        <v>107</v>
      </c>
      <c r="T2" s="22" t="s">
        <v>108</v>
      </c>
      <c r="U2" s="22" t="s">
        <v>142</v>
      </c>
      <c r="V2" s="22" t="s">
        <v>109</v>
      </c>
      <c r="W2" s="22" t="s">
        <v>110</v>
      </c>
      <c r="X2" s="22" t="s">
        <v>143</v>
      </c>
      <c r="Y2" s="22" t="s">
        <v>111</v>
      </c>
      <c r="Z2" s="22" t="s">
        <v>144</v>
      </c>
      <c r="AA2" s="22" t="s">
        <v>112</v>
      </c>
      <c r="AB2" s="22" t="s">
        <v>145</v>
      </c>
      <c r="AC2" s="22" t="s">
        <v>147</v>
      </c>
      <c r="AD2" s="22" t="s">
        <v>146</v>
      </c>
      <c r="AE2" s="22" t="s">
        <v>148</v>
      </c>
      <c r="AF2" s="22" t="s">
        <v>149</v>
      </c>
      <c r="AG2" s="22" t="s">
        <v>150</v>
      </c>
      <c r="AH2" s="22" t="s">
        <v>114</v>
      </c>
      <c r="AI2" s="22" t="s">
        <v>115</v>
      </c>
      <c r="AJ2" s="22" t="s">
        <v>116</v>
      </c>
      <c r="AK2" s="22" t="s">
        <v>117</v>
      </c>
      <c r="AL2" s="22" t="s">
        <v>118</v>
      </c>
      <c r="AM2" s="22" t="s">
        <v>119</v>
      </c>
      <c r="AN2" s="22" t="s">
        <v>120</v>
      </c>
      <c r="AO2" s="19" t="s">
        <v>77</v>
      </c>
      <c r="AP2" s="19" t="s">
        <v>78</v>
      </c>
      <c r="AQ2" s="19" t="s">
        <v>151</v>
      </c>
      <c r="AR2" s="19" t="s">
        <v>79</v>
      </c>
      <c r="AS2" s="19" t="s">
        <v>152</v>
      </c>
      <c r="AT2" s="23" t="s">
        <v>153</v>
      </c>
      <c r="AU2" s="23" t="s">
        <v>121</v>
      </c>
      <c r="AV2" s="24" t="s">
        <v>122</v>
      </c>
      <c r="AW2" s="24" t="s">
        <v>123</v>
      </c>
      <c r="AX2" s="21" t="s">
        <v>80</v>
      </c>
      <c r="AY2" s="21" t="s">
        <v>154</v>
      </c>
      <c r="AZ2" s="22" t="s">
        <v>103</v>
      </c>
      <c r="BA2" s="22" t="s">
        <v>141</v>
      </c>
      <c r="BB2" s="19" t="s">
        <v>105</v>
      </c>
      <c r="BC2" s="19" t="s">
        <v>124</v>
      </c>
      <c r="BD2" s="19" t="s">
        <v>176</v>
      </c>
      <c r="BE2" s="22" t="s">
        <v>155</v>
      </c>
      <c r="BF2" s="22" t="s">
        <v>156</v>
      </c>
      <c r="BG2" s="22" t="s">
        <v>157</v>
      </c>
      <c r="BH2" s="22" t="s">
        <v>125</v>
      </c>
      <c r="BI2" s="22" t="s">
        <v>158</v>
      </c>
      <c r="BJ2" s="22" t="s">
        <v>159</v>
      </c>
      <c r="BK2" s="22" t="s">
        <v>143</v>
      </c>
      <c r="BL2" s="22" t="s">
        <v>160</v>
      </c>
      <c r="BM2" s="22" t="s">
        <v>144</v>
      </c>
      <c r="BN2" s="22" t="s">
        <v>112</v>
      </c>
      <c r="BO2" s="22" t="s">
        <v>113</v>
      </c>
      <c r="BP2" s="22" t="s">
        <v>161</v>
      </c>
      <c r="BQ2" s="22" t="s">
        <v>162</v>
      </c>
      <c r="BR2" s="22" t="s">
        <v>163</v>
      </c>
      <c r="BS2" s="22" t="s">
        <v>164</v>
      </c>
      <c r="BT2" s="22" t="s">
        <v>165</v>
      </c>
      <c r="BU2" s="22" t="s">
        <v>166</v>
      </c>
      <c r="BV2" s="22" t="s">
        <v>167</v>
      </c>
      <c r="BW2" s="22" t="s">
        <v>168</v>
      </c>
      <c r="BX2" s="22" t="s">
        <v>169</v>
      </c>
      <c r="BY2" s="22" t="s">
        <v>170</v>
      </c>
      <c r="BZ2" s="22" t="s">
        <v>171</v>
      </c>
      <c r="CA2" s="22" t="s">
        <v>172</v>
      </c>
      <c r="CB2" s="22" t="s">
        <v>126</v>
      </c>
      <c r="CC2" s="22" t="s">
        <v>173</v>
      </c>
      <c r="CD2" s="22" t="s">
        <v>127</v>
      </c>
      <c r="CE2" s="22" t="s">
        <v>174</v>
      </c>
      <c r="CF2" s="22" t="s">
        <v>128</v>
      </c>
      <c r="CG2" s="22" t="s">
        <v>175</v>
      </c>
      <c r="CH2" s="22" t="s">
        <v>129</v>
      </c>
      <c r="CI2" s="22" t="s">
        <v>130</v>
      </c>
      <c r="CJ2" s="22" t="s">
        <v>131</v>
      </c>
      <c r="CK2" s="22" t="s">
        <v>132</v>
      </c>
      <c r="CL2" s="22" t="s">
        <v>133</v>
      </c>
      <c r="CM2" s="22" t="s">
        <v>134</v>
      </c>
      <c r="CN2" s="21" t="s">
        <v>135</v>
      </c>
      <c r="CO2" s="20" t="s">
        <v>136</v>
      </c>
    </row>
    <row r="3" spans="1:94" x14ac:dyDescent="0.25">
      <c r="A3" t="s">
        <v>7</v>
      </c>
      <c r="B3" s="1">
        <v>39722</v>
      </c>
      <c r="C3" s="1">
        <v>40086</v>
      </c>
      <c r="D3" s="9">
        <v>4213276</v>
      </c>
      <c r="E3">
        <v>9</v>
      </c>
      <c r="F3" s="16">
        <v>11.7</v>
      </c>
      <c r="G3" s="16">
        <v>66.5</v>
      </c>
      <c r="H3" s="16">
        <v>11.4</v>
      </c>
      <c r="I3">
        <v>27923</v>
      </c>
      <c r="J3" s="29">
        <v>0.46</v>
      </c>
      <c r="K3">
        <v>83314</v>
      </c>
      <c r="L3" s="29">
        <v>0.97</v>
      </c>
      <c r="M3" s="29">
        <v>0.03</v>
      </c>
      <c r="N3" s="29">
        <v>0.1</v>
      </c>
      <c r="O3" s="29">
        <v>0.06</v>
      </c>
      <c r="P3" s="29">
        <v>0.04</v>
      </c>
      <c r="Q3">
        <v>4.3</v>
      </c>
      <c r="R3">
        <v>8.1</v>
      </c>
      <c r="S3">
        <v>5.5</v>
      </c>
      <c r="T3" s="29">
        <v>0.99</v>
      </c>
      <c r="U3" s="29">
        <v>0</v>
      </c>
      <c r="V3" s="29">
        <v>0.01</v>
      </c>
      <c r="W3" s="29">
        <v>0</v>
      </c>
      <c r="X3" s="29">
        <v>0</v>
      </c>
      <c r="Y3" s="29">
        <v>0.03</v>
      </c>
      <c r="Z3" s="29">
        <v>0.05</v>
      </c>
      <c r="AA3" s="29">
        <v>0.01</v>
      </c>
      <c r="AB3" s="29">
        <v>0.92</v>
      </c>
      <c r="AC3" s="32">
        <v>0.312</v>
      </c>
      <c r="AD3" s="32">
        <v>0.22600000000000001</v>
      </c>
      <c r="AE3" s="32">
        <v>0.129</v>
      </c>
      <c r="AF3" s="32">
        <v>0.127</v>
      </c>
      <c r="AG3" s="32">
        <v>0.02</v>
      </c>
      <c r="AH3" s="32">
        <v>0.186</v>
      </c>
      <c r="AI3" s="32">
        <v>0.83699999999999997</v>
      </c>
      <c r="AJ3" s="29">
        <v>1</v>
      </c>
      <c r="AK3" s="29">
        <v>0.82</v>
      </c>
      <c r="AL3" s="29">
        <v>0.87</v>
      </c>
      <c r="AM3" s="29">
        <v>0.62</v>
      </c>
      <c r="AN3" s="29">
        <v>1</v>
      </c>
      <c r="AO3" s="16">
        <v>0.2</v>
      </c>
      <c r="AP3" s="16">
        <v>0.3</v>
      </c>
      <c r="AQ3" s="16">
        <v>0.3</v>
      </c>
      <c r="AR3" s="16">
        <v>0.5</v>
      </c>
      <c r="AS3" s="16">
        <v>0.1</v>
      </c>
      <c r="AT3" s="32">
        <v>0.97099999999999997</v>
      </c>
      <c r="AU3" s="32">
        <v>0.36</v>
      </c>
      <c r="AV3" s="3">
        <v>74194.17</v>
      </c>
      <c r="AW3" s="3">
        <v>27.59</v>
      </c>
      <c r="AX3">
        <v>1654</v>
      </c>
      <c r="AY3">
        <v>58351</v>
      </c>
      <c r="AZ3" s="29">
        <v>0.49</v>
      </c>
      <c r="BA3" s="29">
        <v>0.51</v>
      </c>
      <c r="BB3" s="16">
        <v>1</v>
      </c>
      <c r="BC3" s="16">
        <v>3.9</v>
      </c>
      <c r="BD3" s="16">
        <v>4.8</v>
      </c>
      <c r="BE3" s="29">
        <v>0.01</v>
      </c>
      <c r="BF3" s="29">
        <v>0.13</v>
      </c>
      <c r="BG3" s="29">
        <v>0</v>
      </c>
      <c r="BH3" s="29">
        <v>0.79</v>
      </c>
      <c r="BI3" s="29">
        <v>7.0000000000000007E-2</v>
      </c>
      <c r="BJ3" s="29">
        <v>0</v>
      </c>
      <c r="BK3" s="29">
        <v>0</v>
      </c>
      <c r="BL3" s="29">
        <v>0.04</v>
      </c>
      <c r="BM3" s="29">
        <v>0.11</v>
      </c>
      <c r="BN3" s="29">
        <v>0.04</v>
      </c>
      <c r="BO3" s="29">
        <v>0.81</v>
      </c>
      <c r="BP3" s="29">
        <v>0</v>
      </c>
      <c r="BQ3" s="29">
        <v>0</v>
      </c>
      <c r="BR3" s="29">
        <v>0.01</v>
      </c>
      <c r="BS3" s="29">
        <v>0.06</v>
      </c>
      <c r="BT3" s="29">
        <v>0.15</v>
      </c>
      <c r="BU3" s="29">
        <v>0.15</v>
      </c>
      <c r="BV3" s="29">
        <v>0.18</v>
      </c>
      <c r="BW3" s="29">
        <v>0.17</v>
      </c>
      <c r="BX3" s="29">
        <v>0.15</v>
      </c>
      <c r="BY3" s="29">
        <v>0.06</v>
      </c>
      <c r="BZ3" s="29">
        <v>0.02</v>
      </c>
      <c r="CA3" s="29">
        <v>0.02</v>
      </c>
      <c r="CB3" s="29">
        <v>0.01</v>
      </c>
      <c r="CC3" s="29">
        <v>0.01</v>
      </c>
      <c r="CD3" s="29">
        <v>0</v>
      </c>
      <c r="CE3" s="29">
        <v>0</v>
      </c>
      <c r="CF3" s="29">
        <v>0</v>
      </c>
      <c r="CG3" s="29">
        <v>0.75</v>
      </c>
      <c r="CH3" s="29">
        <v>0.81</v>
      </c>
      <c r="CI3" s="29">
        <v>0.8</v>
      </c>
      <c r="CJ3" s="29">
        <v>0.89</v>
      </c>
      <c r="CK3" s="29">
        <v>1</v>
      </c>
      <c r="CL3" s="29">
        <v>0.38</v>
      </c>
      <c r="CM3" s="29">
        <v>0</v>
      </c>
      <c r="CN3">
        <v>203</v>
      </c>
      <c r="CO3" s="4">
        <v>7176499</v>
      </c>
    </row>
    <row r="4" spans="1:94" x14ac:dyDescent="0.25">
      <c r="A4" t="s">
        <v>3</v>
      </c>
      <c r="B4" s="1">
        <v>39722</v>
      </c>
      <c r="C4" s="1">
        <v>40086</v>
      </c>
      <c r="D4" s="9">
        <v>3512360</v>
      </c>
      <c r="E4">
        <v>20</v>
      </c>
      <c r="F4" s="16">
        <v>0.3</v>
      </c>
      <c r="G4" s="16">
        <v>35</v>
      </c>
      <c r="H4" s="16">
        <v>8.1</v>
      </c>
      <c r="I4">
        <v>7981</v>
      </c>
      <c r="J4" s="29">
        <v>0.83</v>
      </c>
      <c r="K4">
        <v>25154</v>
      </c>
      <c r="L4" s="29">
        <v>0.92</v>
      </c>
      <c r="M4" s="29">
        <v>0.08</v>
      </c>
      <c r="N4" s="29">
        <v>0.08</v>
      </c>
      <c r="O4" s="29">
        <v>0.04</v>
      </c>
      <c r="P4" s="29">
        <v>0.08</v>
      </c>
      <c r="Q4">
        <v>2.1</v>
      </c>
      <c r="R4">
        <v>8.1</v>
      </c>
      <c r="S4">
        <v>7.1</v>
      </c>
      <c r="T4" s="29">
        <v>0.83</v>
      </c>
      <c r="U4" s="29">
        <v>0.14000000000000001</v>
      </c>
      <c r="V4" s="29">
        <v>0.02</v>
      </c>
      <c r="W4" s="29">
        <v>0.01</v>
      </c>
      <c r="X4" s="29">
        <v>0.03</v>
      </c>
      <c r="Y4" s="29">
        <v>0.06</v>
      </c>
      <c r="Z4" s="29">
        <v>0.17</v>
      </c>
      <c r="AA4" s="29">
        <v>0.13</v>
      </c>
      <c r="AB4" s="29">
        <v>0.61</v>
      </c>
      <c r="AC4" s="32">
        <v>0.19900000000000001</v>
      </c>
      <c r="AD4" s="32">
        <v>0.15</v>
      </c>
      <c r="AE4" s="32">
        <v>0.11</v>
      </c>
      <c r="AF4" s="32">
        <v>9.2999999999999999E-2</v>
      </c>
      <c r="AG4" s="32">
        <v>1.2999999999999999E-2</v>
      </c>
      <c r="AH4" s="32">
        <v>0.435</v>
      </c>
      <c r="AI4" s="32">
        <v>0.80100000000000005</v>
      </c>
      <c r="AJ4" s="29">
        <v>1</v>
      </c>
      <c r="AK4" s="29">
        <v>0.85</v>
      </c>
      <c r="AL4" s="29">
        <v>0.89</v>
      </c>
      <c r="AM4" s="29">
        <v>0.72</v>
      </c>
      <c r="AN4" s="29">
        <v>1</v>
      </c>
      <c r="AO4" s="16">
        <v>0</v>
      </c>
      <c r="AP4" s="16">
        <v>0.3</v>
      </c>
      <c r="AQ4" s="16">
        <v>0.3</v>
      </c>
      <c r="AR4" s="16">
        <v>0.2</v>
      </c>
      <c r="AS4" s="16">
        <v>0.1</v>
      </c>
      <c r="AT4" s="32">
        <v>0.65700000000000003</v>
      </c>
      <c r="AU4" s="32">
        <v>0.36199999999999999</v>
      </c>
      <c r="AV4" s="3">
        <v>95659</v>
      </c>
      <c r="AW4" s="3">
        <v>29.55</v>
      </c>
      <c r="AX4">
        <v>967</v>
      </c>
      <c r="AY4">
        <v>27317</v>
      </c>
      <c r="AZ4" s="29">
        <v>0.51</v>
      </c>
      <c r="BA4" s="29">
        <v>0.49</v>
      </c>
      <c r="BB4" s="16">
        <v>10.1</v>
      </c>
      <c r="BC4" s="16">
        <v>4.4000000000000004</v>
      </c>
      <c r="BD4" s="16">
        <v>5.6</v>
      </c>
      <c r="BE4" s="29">
        <v>0.16</v>
      </c>
      <c r="BF4" s="29">
        <v>7.0000000000000007E-2</v>
      </c>
      <c r="BG4" s="29">
        <v>0</v>
      </c>
      <c r="BH4" s="29">
        <v>0.77</v>
      </c>
      <c r="BI4" s="29">
        <v>0</v>
      </c>
      <c r="BJ4" s="29">
        <v>0</v>
      </c>
      <c r="BK4" s="29">
        <v>7.0000000000000007E-2</v>
      </c>
      <c r="BL4" s="29">
        <v>0.09</v>
      </c>
      <c r="BM4" s="29">
        <v>0.16</v>
      </c>
      <c r="BN4" s="29">
        <v>7.0000000000000007E-2</v>
      </c>
      <c r="BO4" s="29">
        <v>0.6</v>
      </c>
      <c r="BP4" s="29">
        <v>0.01</v>
      </c>
      <c r="BQ4" s="29">
        <v>0.09</v>
      </c>
      <c r="BR4" s="29">
        <v>0.3</v>
      </c>
      <c r="BS4" s="29">
        <v>0.05</v>
      </c>
      <c r="BT4" s="29">
        <v>0.06</v>
      </c>
      <c r="BU4" s="29">
        <v>7.0000000000000007E-2</v>
      </c>
      <c r="BV4" s="29">
        <v>0.06</v>
      </c>
      <c r="BW4" s="29">
        <v>7.0000000000000007E-2</v>
      </c>
      <c r="BX4" s="29">
        <v>7.0000000000000007E-2</v>
      </c>
      <c r="BY4" s="29">
        <v>0.05</v>
      </c>
      <c r="BZ4" s="29">
        <v>0.05</v>
      </c>
      <c r="CA4" s="29">
        <v>0.04</v>
      </c>
      <c r="CB4" s="29">
        <v>0.03</v>
      </c>
      <c r="CC4" s="29">
        <v>0.03</v>
      </c>
      <c r="CD4" s="29">
        <v>0.02</v>
      </c>
      <c r="CE4" s="29">
        <v>0.01</v>
      </c>
      <c r="CF4" s="29">
        <v>0</v>
      </c>
      <c r="CG4" s="29">
        <v>0.7</v>
      </c>
      <c r="CH4" s="29">
        <v>0.56999999999999995</v>
      </c>
      <c r="CI4" s="29">
        <v>0.37</v>
      </c>
      <c r="CJ4" s="29">
        <v>0.49</v>
      </c>
      <c r="CK4" s="29">
        <v>1</v>
      </c>
      <c r="CL4" s="29">
        <v>0.04</v>
      </c>
      <c r="CM4" s="29">
        <v>0.18</v>
      </c>
      <c r="CN4">
        <v>118</v>
      </c>
      <c r="CO4" s="4">
        <v>170707</v>
      </c>
    </row>
    <row r="5" spans="1:94" x14ac:dyDescent="0.25">
      <c r="A5" t="s">
        <v>4</v>
      </c>
      <c r="B5" s="1">
        <v>39722</v>
      </c>
      <c r="C5" s="1">
        <v>40086</v>
      </c>
      <c r="D5" s="9">
        <v>3389229</v>
      </c>
      <c r="E5">
        <v>37</v>
      </c>
      <c r="F5" s="16">
        <v>7.4</v>
      </c>
      <c r="G5" s="16">
        <v>57.2</v>
      </c>
      <c r="H5" s="16">
        <v>4.3</v>
      </c>
      <c r="I5">
        <v>6304</v>
      </c>
      <c r="J5" s="29">
        <v>0.76</v>
      </c>
      <c r="K5">
        <v>19386</v>
      </c>
      <c r="L5" s="29">
        <v>0.89</v>
      </c>
      <c r="M5" s="29">
        <v>0.11</v>
      </c>
      <c r="N5" s="29">
        <v>0.11</v>
      </c>
      <c r="O5" s="29">
        <v>0.03</v>
      </c>
      <c r="P5" s="29">
        <v>0.05</v>
      </c>
      <c r="Q5">
        <v>2.5</v>
      </c>
      <c r="R5">
        <v>7.1</v>
      </c>
      <c r="S5">
        <v>7.4</v>
      </c>
      <c r="T5" s="29">
        <v>0.8</v>
      </c>
      <c r="U5" s="29">
        <v>0.17</v>
      </c>
      <c r="V5" s="29">
        <v>0.03</v>
      </c>
      <c r="W5" s="29">
        <v>0</v>
      </c>
      <c r="X5" s="29">
        <v>0.01</v>
      </c>
      <c r="Y5" s="29">
        <v>0.24</v>
      </c>
      <c r="Z5" s="29">
        <v>0.27</v>
      </c>
      <c r="AA5" s="29">
        <v>0.04</v>
      </c>
      <c r="AB5" s="29">
        <v>0.44</v>
      </c>
      <c r="AC5" s="32">
        <v>0.40699999999999997</v>
      </c>
      <c r="AD5" s="32">
        <v>0.16900000000000001</v>
      </c>
      <c r="AE5" s="32">
        <v>0.17199999999999999</v>
      </c>
      <c r="AF5" s="32">
        <v>0.21</v>
      </c>
      <c r="AG5" s="32">
        <v>3.2000000000000001E-2</v>
      </c>
      <c r="AH5" s="32">
        <v>8.9999999999999993E-3</v>
      </c>
      <c r="AI5" s="32">
        <v>0.85299999999999998</v>
      </c>
      <c r="AJ5" s="29">
        <v>0.96</v>
      </c>
      <c r="AK5" s="29">
        <v>0.84</v>
      </c>
      <c r="AL5" s="29">
        <v>0.9</v>
      </c>
      <c r="AM5" s="29">
        <v>0.72</v>
      </c>
      <c r="AN5" s="29">
        <v>0.98</v>
      </c>
      <c r="AO5" s="16">
        <v>-0.3</v>
      </c>
      <c r="AP5" s="16">
        <v>0.2</v>
      </c>
      <c r="AQ5" s="16">
        <v>0.1</v>
      </c>
      <c r="AR5" s="16">
        <v>0.1</v>
      </c>
      <c r="AS5" s="16">
        <v>-0.1</v>
      </c>
      <c r="AT5" s="32">
        <v>0.96099999999999997</v>
      </c>
      <c r="AU5" s="32">
        <v>0.29799999999999999</v>
      </c>
      <c r="AV5" s="3">
        <v>80080.42</v>
      </c>
      <c r="AW5" s="3">
        <v>17.100000000000001</v>
      </c>
      <c r="AX5">
        <v>310</v>
      </c>
      <c r="AY5">
        <v>5030</v>
      </c>
      <c r="AZ5" s="29">
        <v>0.52</v>
      </c>
      <c r="BA5" s="29">
        <v>0.48</v>
      </c>
      <c r="BB5" s="16">
        <v>1.7</v>
      </c>
      <c r="BC5" s="16">
        <v>6.3</v>
      </c>
      <c r="BD5" s="16">
        <v>7</v>
      </c>
      <c r="BE5" s="29">
        <v>0.04</v>
      </c>
      <c r="BF5" s="29">
        <v>0.5</v>
      </c>
      <c r="BG5" s="29">
        <v>0.01</v>
      </c>
      <c r="BH5" s="29">
        <v>0.3</v>
      </c>
      <c r="BI5" s="29">
        <v>0.15</v>
      </c>
      <c r="BJ5" s="29">
        <v>0</v>
      </c>
      <c r="BK5" s="29">
        <v>0.03</v>
      </c>
      <c r="BL5" s="29">
        <v>0.23</v>
      </c>
      <c r="BM5" s="29">
        <v>0.18</v>
      </c>
      <c r="BN5" s="29">
        <v>0.17</v>
      </c>
      <c r="BO5" s="29">
        <v>0.38</v>
      </c>
      <c r="BP5" s="29">
        <v>0</v>
      </c>
      <c r="BQ5" s="29">
        <v>0</v>
      </c>
      <c r="BR5" s="29">
        <v>0.01</v>
      </c>
      <c r="BS5" s="29">
        <v>7.0000000000000007E-2</v>
      </c>
      <c r="BT5" s="29">
        <v>0.11</v>
      </c>
      <c r="BU5" s="29">
        <v>0.14000000000000001</v>
      </c>
      <c r="BV5" s="29">
        <v>0.12</v>
      </c>
      <c r="BW5" s="29">
        <v>0.08</v>
      </c>
      <c r="BX5" s="29">
        <v>0.13</v>
      </c>
      <c r="BY5" s="29">
        <v>0.11</v>
      </c>
      <c r="BZ5" s="29">
        <v>7.0000000000000007E-2</v>
      </c>
      <c r="CA5" s="29">
        <v>0.06</v>
      </c>
      <c r="CB5" s="29">
        <v>0.03</v>
      </c>
      <c r="CC5" s="29">
        <v>0.02</v>
      </c>
      <c r="CD5" s="29">
        <v>0.01</v>
      </c>
      <c r="CE5" s="29">
        <v>0.02</v>
      </c>
      <c r="CF5" s="29">
        <v>0.01</v>
      </c>
      <c r="CG5" s="29">
        <v>0.34</v>
      </c>
      <c r="CH5" s="29">
        <v>0.34</v>
      </c>
      <c r="CI5" s="29">
        <v>0.35</v>
      </c>
      <c r="CJ5" s="29">
        <v>0.41</v>
      </c>
      <c r="CK5" s="29">
        <v>0.95</v>
      </c>
      <c r="CL5" s="29">
        <v>0.56000000000000005</v>
      </c>
      <c r="CM5" s="29">
        <v>0.56000000000000005</v>
      </c>
      <c r="CN5">
        <v>791</v>
      </c>
      <c r="CO5" s="4">
        <v>505154</v>
      </c>
    </row>
    <row r="6" spans="1:94" x14ac:dyDescent="0.25">
      <c r="A6" t="s">
        <v>6</v>
      </c>
      <c r="B6" s="1">
        <v>39722</v>
      </c>
      <c r="C6" s="1">
        <v>40086</v>
      </c>
      <c r="D6" s="9">
        <v>2662354</v>
      </c>
      <c r="E6">
        <v>46</v>
      </c>
      <c r="F6" s="16"/>
      <c r="G6" s="16">
        <v>39.5</v>
      </c>
      <c r="H6" s="16">
        <v>14.7</v>
      </c>
      <c r="I6">
        <v>7462</v>
      </c>
      <c r="J6" s="29">
        <v>0.61</v>
      </c>
      <c r="K6">
        <v>16560</v>
      </c>
      <c r="L6" s="29">
        <v>0.92</v>
      </c>
      <c r="M6" s="29">
        <v>0.08</v>
      </c>
      <c r="N6" s="29">
        <v>0.15</v>
      </c>
      <c r="O6" s="29">
        <v>0.01</v>
      </c>
      <c r="P6" s="29">
        <v>0.16</v>
      </c>
      <c r="Q6">
        <v>3.3</v>
      </c>
      <c r="R6">
        <v>9.1999999999999993</v>
      </c>
      <c r="S6">
        <v>6.1</v>
      </c>
      <c r="T6" s="29">
        <v>0.84</v>
      </c>
      <c r="U6" s="29">
        <v>0.13</v>
      </c>
      <c r="V6" s="29">
        <v>0.03</v>
      </c>
      <c r="W6" s="29">
        <v>0</v>
      </c>
      <c r="X6" s="29">
        <v>0.01</v>
      </c>
      <c r="Y6" s="29">
        <v>0.27</v>
      </c>
      <c r="Z6" s="29">
        <v>0.4</v>
      </c>
      <c r="AA6" s="29">
        <v>0.14000000000000001</v>
      </c>
      <c r="AB6" s="29">
        <v>0.19</v>
      </c>
      <c r="AC6" s="32">
        <v>0.496</v>
      </c>
      <c r="AD6" s="32">
        <v>0.13600000000000001</v>
      </c>
      <c r="AE6" s="32">
        <v>6.2E-2</v>
      </c>
      <c r="AF6" s="32">
        <v>8.3000000000000004E-2</v>
      </c>
      <c r="AG6" s="32">
        <v>1.9E-2</v>
      </c>
      <c r="AH6" s="32">
        <v>0.20499999999999999</v>
      </c>
      <c r="AI6" s="32">
        <v>0.79200000000000004</v>
      </c>
      <c r="AJ6" s="29">
        <v>0.97</v>
      </c>
      <c r="AK6" s="29">
        <v>0.75</v>
      </c>
      <c r="AL6" s="29">
        <v>0.83</v>
      </c>
      <c r="AM6" s="29">
        <v>0.57999999999999996</v>
      </c>
      <c r="AN6" s="29">
        <v>0.99</v>
      </c>
      <c r="AO6" s="16">
        <v>0.1</v>
      </c>
      <c r="AP6" s="16">
        <v>0.3</v>
      </c>
      <c r="AQ6" s="16">
        <v>0.2</v>
      </c>
      <c r="AR6" s="16">
        <v>0.3</v>
      </c>
      <c r="AS6" s="16">
        <v>0.3</v>
      </c>
      <c r="AT6" s="32">
        <v>0.96399999999999997</v>
      </c>
      <c r="AU6" s="32">
        <v>0.246</v>
      </c>
      <c r="AV6" s="3">
        <v>-8930.7999999999993</v>
      </c>
      <c r="AW6" s="3">
        <v>-2.75</v>
      </c>
      <c r="AX6">
        <v>356</v>
      </c>
      <c r="AY6">
        <v>13130</v>
      </c>
      <c r="AZ6" s="29">
        <v>0.52</v>
      </c>
      <c r="BA6" s="29">
        <v>0.48</v>
      </c>
      <c r="BB6" s="16">
        <v>0.9</v>
      </c>
      <c r="BC6" s="16">
        <v>3</v>
      </c>
      <c r="BD6" s="16">
        <v>42.6</v>
      </c>
      <c r="BE6" s="29">
        <v>0.02</v>
      </c>
      <c r="BF6" s="29">
        <v>0.65</v>
      </c>
      <c r="BG6" s="29">
        <v>0.01</v>
      </c>
      <c r="BH6" s="29">
        <v>0.28000000000000003</v>
      </c>
      <c r="BI6" s="29">
        <v>0.04</v>
      </c>
      <c r="BJ6" s="29">
        <v>0</v>
      </c>
      <c r="BK6" s="29">
        <v>0</v>
      </c>
      <c r="BL6" s="29">
        <v>0.22</v>
      </c>
      <c r="BM6" s="29">
        <v>0.28999999999999998</v>
      </c>
      <c r="BN6" s="29">
        <v>0.05</v>
      </c>
      <c r="BO6" s="29">
        <v>0.44</v>
      </c>
      <c r="BP6" s="29">
        <v>0</v>
      </c>
      <c r="BQ6" s="29">
        <v>0</v>
      </c>
      <c r="BR6" s="29">
        <v>0.01</v>
      </c>
      <c r="BS6" s="29">
        <v>0.11</v>
      </c>
      <c r="BT6" s="29">
        <v>0.13</v>
      </c>
      <c r="BU6" s="29">
        <v>0.13</v>
      </c>
      <c r="BV6" s="29">
        <v>0.14000000000000001</v>
      </c>
      <c r="BW6" s="29">
        <v>0.1</v>
      </c>
      <c r="BX6" s="29">
        <v>0.11</v>
      </c>
      <c r="BY6" s="29">
        <v>7.0000000000000007E-2</v>
      </c>
      <c r="BZ6" s="29">
        <v>0.04</v>
      </c>
      <c r="CA6" s="29">
        <v>0.03</v>
      </c>
      <c r="CB6" s="29">
        <v>0.02</v>
      </c>
      <c r="CC6" s="29">
        <v>0.02</v>
      </c>
      <c r="CD6" s="29">
        <v>0.02</v>
      </c>
      <c r="CE6" s="29">
        <v>0.01</v>
      </c>
      <c r="CF6" s="29">
        <v>0.05</v>
      </c>
      <c r="CG6" s="29">
        <v>0.73</v>
      </c>
      <c r="CH6" s="29">
        <v>0.79</v>
      </c>
      <c r="CI6" s="29">
        <v>0.68</v>
      </c>
      <c r="CJ6" s="29">
        <v>0.76</v>
      </c>
      <c r="CK6" s="29">
        <v>1</v>
      </c>
      <c r="CL6" s="29">
        <v>0.69</v>
      </c>
      <c r="CM6" s="29">
        <v>0.43</v>
      </c>
      <c r="CN6">
        <v>224</v>
      </c>
      <c r="CO6" s="4">
        <v>241270</v>
      </c>
    </row>
    <row r="7" spans="1:94" s="35" customFormat="1" ht="15.75" thickBot="1" x14ac:dyDescent="0.3">
      <c r="A7" s="35" t="s">
        <v>5</v>
      </c>
      <c r="B7" s="36">
        <v>39722</v>
      </c>
      <c r="C7" s="36">
        <v>40086</v>
      </c>
      <c r="D7" s="37">
        <v>2499997</v>
      </c>
      <c r="E7" s="35">
        <v>50</v>
      </c>
      <c r="F7" s="38"/>
      <c r="G7" s="38">
        <v>44.4</v>
      </c>
      <c r="H7" s="38">
        <v>14.9</v>
      </c>
      <c r="I7" s="35">
        <v>4689</v>
      </c>
      <c r="J7" s="39">
        <v>0.76</v>
      </c>
      <c r="K7" s="35">
        <v>14847</v>
      </c>
      <c r="L7" s="39">
        <v>0.94</v>
      </c>
      <c r="M7" s="39">
        <v>0.06</v>
      </c>
      <c r="N7" s="39">
        <v>0.16</v>
      </c>
      <c r="O7" s="39">
        <v>7.0000000000000007E-2</v>
      </c>
      <c r="P7" s="39">
        <v>0.01</v>
      </c>
      <c r="Q7" s="35">
        <v>3.6</v>
      </c>
      <c r="R7" s="38">
        <v>10</v>
      </c>
      <c r="S7" s="38">
        <v>0</v>
      </c>
      <c r="T7" s="39">
        <v>0.97</v>
      </c>
      <c r="U7" s="39">
        <v>0.02</v>
      </c>
      <c r="V7" s="39">
        <v>0.01</v>
      </c>
      <c r="W7" s="39">
        <v>0</v>
      </c>
      <c r="X7" s="39">
        <v>0</v>
      </c>
      <c r="Y7" s="39">
        <v>0.37</v>
      </c>
      <c r="Z7" s="39">
        <v>0.28000000000000003</v>
      </c>
      <c r="AA7" s="39">
        <v>0.13</v>
      </c>
      <c r="AB7" s="39">
        <v>0.22</v>
      </c>
      <c r="AC7" s="40">
        <v>0.112</v>
      </c>
      <c r="AD7" s="40">
        <v>7.0000000000000007E-2</v>
      </c>
      <c r="AE7" s="40">
        <v>3.2000000000000001E-2</v>
      </c>
      <c r="AF7" s="40">
        <v>3.1E-2</v>
      </c>
      <c r="AG7" s="40">
        <v>5.0000000000000001E-3</v>
      </c>
      <c r="AH7" s="40">
        <v>0.75</v>
      </c>
      <c r="AI7" s="40">
        <v>0.90800000000000003</v>
      </c>
      <c r="AJ7" s="39">
        <v>1</v>
      </c>
      <c r="AK7" s="39">
        <v>0.91</v>
      </c>
      <c r="AL7" s="39">
        <v>0.92</v>
      </c>
      <c r="AM7" s="39">
        <v>0.78</v>
      </c>
      <c r="AN7" s="39">
        <v>1</v>
      </c>
      <c r="AO7" s="38">
        <v>0</v>
      </c>
      <c r="AP7" s="38">
        <v>0.5</v>
      </c>
      <c r="AQ7" s="38">
        <v>0.4</v>
      </c>
      <c r="AR7" s="38">
        <v>0.4</v>
      </c>
      <c r="AS7" s="38">
        <v>0.3</v>
      </c>
      <c r="AT7" s="40">
        <v>0.98199999999999998</v>
      </c>
      <c r="AU7" s="40">
        <v>0.437</v>
      </c>
      <c r="AV7" s="41">
        <v>-18932.759999999998</v>
      </c>
      <c r="AW7" s="41">
        <v>-5.97</v>
      </c>
      <c r="AX7" s="35">
        <v>744</v>
      </c>
      <c r="AY7" s="35">
        <v>14330</v>
      </c>
      <c r="AZ7" s="39">
        <v>0.52</v>
      </c>
      <c r="BA7" s="39">
        <v>0.48</v>
      </c>
      <c r="BB7" s="38">
        <v>1.5</v>
      </c>
      <c r="BC7" s="38">
        <v>5.4</v>
      </c>
      <c r="BD7" s="38">
        <v>7.1</v>
      </c>
      <c r="BE7" s="39">
        <v>0.01</v>
      </c>
      <c r="BF7" s="39">
        <v>0.35</v>
      </c>
      <c r="BG7" s="39">
        <v>0.02</v>
      </c>
      <c r="BH7" s="39">
        <v>0.45</v>
      </c>
      <c r="BI7" s="39">
        <v>0.17</v>
      </c>
      <c r="BJ7" s="39">
        <v>0</v>
      </c>
      <c r="BK7" s="39">
        <v>0</v>
      </c>
      <c r="BL7" s="39">
        <v>0.44</v>
      </c>
      <c r="BM7" s="39">
        <v>0.33</v>
      </c>
      <c r="BN7" s="39">
        <v>0.05</v>
      </c>
      <c r="BO7" s="39">
        <v>0.18</v>
      </c>
      <c r="BP7" s="39">
        <v>0</v>
      </c>
      <c r="BQ7" s="39">
        <v>0</v>
      </c>
      <c r="BR7" s="39">
        <v>0</v>
      </c>
      <c r="BS7" s="39">
        <v>0.24</v>
      </c>
      <c r="BT7" s="39">
        <v>0.16</v>
      </c>
      <c r="BU7" s="39">
        <v>0.19</v>
      </c>
      <c r="BV7" s="39">
        <v>0.11</v>
      </c>
      <c r="BW7" s="39">
        <v>0.13</v>
      </c>
      <c r="BX7" s="39">
        <v>0.08</v>
      </c>
      <c r="BY7" s="39">
        <v>0.05</v>
      </c>
      <c r="BZ7" s="39">
        <v>0.02</v>
      </c>
      <c r="CA7" s="39">
        <v>0.01</v>
      </c>
      <c r="CB7" s="39">
        <v>0.01</v>
      </c>
      <c r="CC7" s="39">
        <v>0</v>
      </c>
      <c r="CD7" s="39">
        <v>0</v>
      </c>
      <c r="CE7" s="39">
        <v>0</v>
      </c>
      <c r="CF7" s="39">
        <v>0</v>
      </c>
      <c r="CG7" s="39">
        <v>0.76</v>
      </c>
      <c r="CH7" s="39">
        <v>0.88</v>
      </c>
      <c r="CI7" s="39">
        <v>0.94</v>
      </c>
      <c r="CJ7" s="39">
        <v>0.46</v>
      </c>
      <c r="CK7" s="39">
        <v>1</v>
      </c>
      <c r="CL7" s="39">
        <v>0.53</v>
      </c>
      <c r="CM7" s="39">
        <v>0.35</v>
      </c>
      <c r="CN7" s="35">
        <v>425</v>
      </c>
      <c r="CO7" s="42">
        <v>744902</v>
      </c>
    </row>
    <row r="8" spans="1:94" s="2" customFormat="1" ht="15.75" thickTop="1" x14ac:dyDescent="0.25">
      <c r="A8" s="34" t="s">
        <v>2</v>
      </c>
      <c r="B8" s="5">
        <v>39722</v>
      </c>
      <c r="C8" s="5">
        <v>40086</v>
      </c>
      <c r="D8" s="8">
        <v>66155000</v>
      </c>
      <c r="E8" s="2">
        <v>832</v>
      </c>
      <c r="F8" s="15">
        <v>102.3</v>
      </c>
      <c r="G8" s="15">
        <v>979</v>
      </c>
      <c r="H8" s="15">
        <v>312.3</v>
      </c>
      <c r="I8" s="2">
        <v>147043</v>
      </c>
      <c r="J8" s="28">
        <v>0.64</v>
      </c>
      <c r="K8" s="2">
        <v>397171</v>
      </c>
      <c r="L8" s="28">
        <v>0.9</v>
      </c>
      <c r="M8" s="28">
        <v>0.1</v>
      </c>
      <c r="N8" s="28">
        <v>0.12</v>
      </c>
      <c r="O8" s="28">
        <v>0.03</v>
      </c>
      <c r="P8" s="28">
        <v>0.11</v>
      </c>
      <c r="Q8" s="2">
        <v>3.5</v>
      </c>
      <c r="R8" s="2">
        <v>8.5</v>
      </c>
      <c r="S8" s="2">
        <v>6.4</v>
      </c>
      <c r="T8" s="28">
        <v>0.83</v>
      </c>
      <c r="U8" s="28">
        <v>0.13</v>
      </c>
      <c r="V8" s="28">
        <v>0.04</v>
      </c>
      <c r="W8" s="28">
        <v>0</v>
      </c>
      <c r="X8" s="28">
        <v>0.02</v>
      </c>
      <c r="Y8" s="28">
        <v>0.17</v>
      </c>
      <c r="Z8" s="28">
        <v>0.2</v>
      </c>
      <c r="AA8" s="28">
        <v>0.06</v>
      </c>
      <c r="AB8" s="28">
        <v>0.55000000000000004</v>
      </c>
      <c r="AC8" s="31">
        <v>0.35199999999999998</v>
      </c>
      <c r="AD8" s="31">
        <v>0.154</v>
      </c>
      <c r="AE8" s="31">
        <v>9.0999999999999998E-2</v>
      </c>
      <c r="AF8" s="31">
        <v>9.4E-2</v>
      </c>
      <c r="AG8" s="31">
        <v>1.7000000000000001E-2</v>
      </c>
      <c r="AH8" s="31">
        <v>0.29299999999999998</v>
      </c>
      <c r="AI8" s="31">
        <v>0.76</v>
      </c>
      <c r="AJ8" s="28">
        <v>0.97</v>
      </c>
      <c r="AK8" s="28">
        <v>0.83</v>
      </c>
      <c r="AL8" s="28">
        <v>0.88</v>
      </c>
      <c r="AM8" s="28">
        <v>0.67</v>
      </c>
      <c r="AN8" s="28">
        <v>0.99</v>
      </c>
      <c r="AO8" s="15">
        <v>0.1</v>
      </c>
      <c r="AP8" s="15">
        <v>0.5</v>
      </c>
      <c r="AQ8" s="15">
        <v>0.3</v>
      </c>
      <c r="AR8" s="15">
        <v>0.4</v>
      </c>
      <c r="AS8" s="15">
        <v>0.3</v>
      </c>
      <c r="AT8" s="31">
        <v>0.94599999999999995</v>
      </c>
      <c r="AU8" s="31">
        <v>0.28599999999999998</v>
      </c>
      <c r="AV8" s="6">
        <v>537835.93000000005</v>
      </c>
      <c r="AW8" s="6">
        <v>10.37</v>
      </c>
      <c r="AX8" s="2">
        <v>17117</v>
      </c>
      <c r="AY8" s="2">
        <v>444875</v>
      </c>
      <c r="AZ8" s="28">
        <v>0.51</v>
      </c>
      <c r="BA8" s="28">
        <v>0.49</v>
      </c>
      <c r="BB8" s="15">
        <v>5.0999999999999996</v>
      </c>
      <c r="BC8" s="15">
        <v>5.4</v>
      </c>
      <c r="BD8" s="15">
        <v>16.600000000000001</v>
      </c>
      <c r="BE8" s="28">
        <v>0.06</v>
      </c>
      <c r="BF8" s="28">
        <v>0.24</v>
      </c>
      <c r="BG8" s="28">
        <v>0.01</v>
      </c>
      <c r="BH8" s="28">
        <v>0.65</v>
      </c>
      <c r="BI8" s="28">
        <v>0.04</v>
      </c>
      <c r="BJ8" s="28">
        <v>0</v>
      </c>
      <c r="BK8" s="28">
        <v>0.02</v>
      </c>
      <c r="BL8" s="28">
        <v>0.27</v>
      </c>
      <c r="BM8" s="28">
        <v>0.2</v>
      </c>
      <c r="BN8" s="28">
        <v>0.06</v>
      </c>
      <c r="BO8" s="28">
        <v>0.45</v>
      </c>
      <c r="BP8" s="28">
        <v>0</v>
      </c>
      <c r="BQ8" s="28">
        <v>0.03</v>
      </c>
      <c r="BR8" s="28">
        <v>0.08</v>
      </c>
      <c r="BS8" s="28">
        <v>0.1</v>
      </c>
      <c r="BT8" s="28">
        <v>0.11</v>
      </c>
      <c r="BU8" s="28">
        <v>0.11</v>
      </c>
      <c r="BV8" s="28">
        <v>0.17</v>
      </c>
      <c r="BW8" s="28">
        <v>0.14000000000000001</v>
      </c>
      <c r="BX8" s="28">
        <v>0.1</v>
      </c>
      <c r="BY8" s="28">
        <v>0.05</v>
      </c>
      <c r="BZ8" s="28">
        <v>0.03</v>
      </c>
      <c r="CA8" s="28">
        <v>0.03</v>
      </c>
      <c r="CB8" s="28">
        <v>0.01</v>
      </c>
      <c r="CC8" s="28">
        <v>0.01</v>
      </c>
      <c r="CD8" s="28">
        <v>0.01</v>
      </c>
      <c r="CE8" s="28">
        <v>0.01</v>
      </c>
      <c r="CF8" s="28">
        <v>0.01</v>
      </c>
      <c r="CG8" s="28">
        <v>0.66</v>
      </c>
      <c r="CH8" s="28">
        <v>0.66</v>
      </c>
      <c r="CI8" s="28">
        <v>0.6</v>
      </c>
      <c r="CJ8" s="28">
        <v>0.56999999999999995</v>
      </c>
      <c r="CK8" s="28">
        <v>0.92</v>
      </c>
      <c r="CL8" s="28">
        <v>0.47</v>
      </c>
      <c r="CM8" s="28">
        <v>0.51</v>
      </c>
      <c r="CN8" s="2">
        <v>11754</v>
      </c>
      <c r="CO8" s="7">
        <v>52578192</v>
      </c>
    </row>
    <row r="9" spans="1:94" s="2" customFormat="1" x14ac:dyDescent="0.25">
      <c r="A9" s="34" t="s">
        <v>183</v>
      </c>
      <c r="B9" s="5">
        <v>39722</v>
      </c>
      <c r="C9" s="5">
        <v>40086</v>
      </c>
      <c r="D9" s="8">
        <f>SUM(D3:D7)</f>
        <v>16277216</v>
      </c>
      <c r="E9" s="2">
        <v>162</v>
      </c>
      <c r="F9" s="15">
        <v>19.3</v>
      </c>
      <c r="G9" s="15">
        <v>242.6</v>
      </c>
      <c r="H9" s="15">
        <v>53.4</v>
      </c>
      <c r="I9" s="2">
        <v>54359</v>
      </c>
      <c r="J9" s="28">
        <v>0.6</v>
      </c>
      <c r="K9" s="2">
        <v>159261</v>
      </c>
      <c r="L9" s="28">
        <v>0.94</v>
      </c>
      <c r="M9" s="28">
        <v>0.06</v>
      </c>
      <c r="N9" s="28">
        <v>0.11</v>
      </c>
      <c r="O9" s="28">
        <v>0.05</v>
      </c>
      <c r="P9" s="28">
        <v>0.06</v>
      </c>
      <c r="Q9" s="2">
        <v>3.4</v>
      </c>
      <c r="R9" s="2">
        <v>8.3000000000000007</v>
      </c>
      <c r="S9" s="2">
        <v>5.6</v>
      </c>
      <c r="T9" s="28">
        <v>0.92</v>
      </c>
      <c r="U9" s="28">
        <v>0.06</v>
      </c>
      <c r="V9" s="28">
        <v>0.02</v>
      </c>
      <c r="W9" s="28">
        <v>0</v>
      </c>
      <c r="X9" s="28">
        <v>0.01</v>
      </c>
      <c r="Y9" s="28">
        <v>0.12</v>
      </c>
      <c r="Z9" s="28">
        <v>0.16</v>
      </c>
      <c r="AA9" s="28">
        <v>0.06</v>
      </c>
      <c r="AB9" s="28">
        <v>0.66</v>
      </c>
      <c r="AC9" s="31">
        <v>0.314</v>
      </c>
      <c r="AD9" s="31">
        <v>0.182</v>
      </c>
      <c r="AE9" s="31">
        <v>0.114</v>
      </c>
      <c r="AF9" s="31">
        <v>0.11700000000000001</v>
      </c>
      <c r="AG9" s="31">
        <v>1.9E-2</v>
      </c>
      <c r="AH9" s="31">
        <v>0.253</v>
      </c>
      <c r="AI9" s="31">
        <v>0.83299999999999996</v>
      </c>
      <c r="AJ9" s="28">
        <f>AVERAGE(AJ3:AJ7)</f>
        <v>0.98599999999999999</v>
      </c>
      <c r="AK9" s="28">
        <v>0.83</v>
      </c>
      <c r="AL9" s="28">
        <v>0.89</v>
      </c>
      <c r="AM9" s="28">
        <v>0.69</v>
      </c>
      <c r="AN9" s="28">
        <v>1</v>
      </c>
      <c r="AO9" s="15">
        <v>0</v>
      </c>
      <c r="AP9" s="15">
        <v>0.3</v>
      </c>
      <c r="AQ9" s="15">
        <v>0.2</v>
      </c>
      <c r="AR9" s="15">
        <v>0.3</v>
      </c>
      <c r="AS9" s="15">
        <v>0.1</v>
      </c>
      <c r="AT9" s="31">
        <v>0.89900000000000002</v>
      </c>
      <c r="AU9" s="31">
        <v>0.33400000000000002</v>
      </c>
      <c r="AV9" s="6">
        <v>222070.03</v>
      </c>
      <c r="AW9" s="6">
        <v>13.04</v>
      </c>
      <c r="AX9" s="2">
        <v>4031</v>
      </c>
      <c r="AY9" s="2">
        <v>118158</v>
      </c>
      <c r="AZ9" s="28">
        <v>0.5</v>
      </c>
      <c r="BA9" s="28">
        <v>0.5</v>
      </c>
      <c r="BB9" s="15">
        <v>3.3</v>
      </c>
      <c r="BC9" s="15">
        <v>4.4000000000000004</v>
      </c>
      <c r="BD9" s="15">
        <v>8.9</v>
      </c>
      <c r="BE9" s="28">
        <v>0.05</v>
      </c>
      <c r="BF9" s="28">
        <v>0.23</v>
      </c>
      <c r="BG9" s="28">
        <v>0</v>
      </c>
      <c r="BH9" s="28">
        <v>0.64</v>
      </c>
      <c r="BI9" s="28">
        <v>7.0000000000000007E-2</v>
      </c>
      <c r="BJ9" s="28">
        <v>0</v>
      </c>
      <c r="BK9" s="28">
        <v>0.02</v>
      </c>
      <c r="BL9" s="28">
        <v>0.13</v>
      </c>
      <c r="BM9" s="28">
        <v>0.17</v>
      </c>
      <c r="BN9" s="28">
        <v>0.06</v>
      </c>
      <c r="BO9" s="28">
        <v>0.62</v>
      </c>
      <c r="BP9" s="28">
        <v>0</v>
      </c>
      <c r="BQ9" s="28">
        <v>0.02</v>
      </c>
      <c r="BR9" s="28">
        <v>7.0000000000000007E-2</v>
      </c>
      <c r="BS9" s="28">
        <v>0.09</v>
      </c>
      <c r="BT9" s="28">
        <v>0.13</v>
      </c>
      <c r="BU9" s="28">
        <v>0.13</v>
      </c>
      <c r="BV9" s="28">
        <v>0.14000000000000001</v>
      </c>
      <c r="BW9" s="28">
        <v>0.13</v>
      </c>
      <c r="BX9" s="28">
        <v>0.12</v>
      </c>
      <c r="BY9" s="28">
        <v>0.06</v>
      </c>
      <c r="BZ9" s="28">
        <v>0.03</v>
      </c>
      <c r="CA9" s="28">
        <v>0.02</v>
      </c>
      <c r="CB9" s="28">
        <v>0.02</v>
      </c>
      <c r="CC9" s="28">
        <v>0.01</v>
      </c>
      <c r="CD9" s="28">
        <v>0.01</v>
      </c>
      <c r="CE9" s="28">
        <v>0.01</v>
      </c>
      <c r="CF9" s="28">
        <v>0.01</v>
      </c>
      <c r="CG9" s="28">
        <v>0.71</v>
      </c>
      <c r="CH9" s="28">
        <v>0.75</v>
      </c>
      <c r="CI9" s="28">
        <v>0.75</v>
      </c>
      <c r="CJ9" s="28">
        <v>0.63</v>
      </c>
      <c r="CK9" s="28">
        <v>0.99</v>
      </c>
      <c r="CL9" s="28">
        <v>0.35</v>
      </c>
      <c r="CM9" s="28">
        <v>0.3</v>
      </c>
      <c r="CN9" s="2">
        <v>1761</v>
      </c>
      <c r="CO9" s="7">
        <v>8838532</v>
      </c>
    </row>
    <row r="10" spans="1:94" s="10" customFormat="1" x14ac:dyDescent="0.25">
      <c r="B10" s="12"/>
      <c r="C10" s="12"/>
      <c r="D10" s="11"/>
      <c r="J10" s="30"/>
      <c r="L10" s="30"/>
      <c r="M10" s="30"/>
      <c r="N10" s="30"/>
      <c r="O10" s="30"/>
      <c r="P10" s="30"/>
      <c r="T10" s="30"/>
      <c r="U10" s="30"/>
      <c r="V10" s="30"/>
      <c r="W10" s="30"/>
      <c r="X10" s="30"/>
      <c r="Y10" s="30"/>
      <c r="Z10" s="30"/>
      <c r="AA10" s="30"/>
      <c r="AB10" s="30"/>
      <c r="AC10" s="33"/>
      <c r="AD10" s="33"/>
      <c r="AE10" s="33"/>
      <c r="AF10" s="33"/>
      <c r="AG10" s="33"/>
      <c r="AH10" s="33"/>
      <c r="AI10" s="33"/>
      <c r="AJ10" s="30"/>
      <c r="AK10" s="30"/>
      <c r="AL10" s="30"/>
      <c r="AM10" s="30"/>
      <c r="AN10" s="30"/>
      <c r="AT10" s="33"/>
      <c r="AU10" s="33"/>
      <c r="AV10" s="13"/>
      <c r="AW10" s="13"/>
      <c r="AZ10" s="30"/>
      <c r="BA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O10" s="14"/>
    </row>
    <row r="11" spans="1:94" x14ac:dyDescent="0.25">
      <c r="A11" t="s">
        <v>14</v>
      </c>
      <c r="B11" s="1">
        <v>39722</v>
      </c>
      <c r="C11" s="1">
        <v>40086</v>
      </c>
      <c r="D11" s="9">
        <v>2195231</v>
      </c>
      <c r="E11">
        <v>15</v>
      </c>
      <c r="F11" s="16">
        <v>5.9</v>
      </c>
      <c r="G11" s="16">
        <v>40.4</v>
      </c>
      <c r="H11" s="16">
        <v>3.3</v>
      </c>
      <c r="I11">
        <v>5946</v>
      </c>
      <c r="J11" s="29">
        <v>0.67</v>
      </c>
      <c r="K11">
        <v>16450</v>
      </c>
      <c r="L11" s="29">
        <v>0.8</v>
      </c>
      <c r="M11" s="29">
        <v>0.2</v>
      </c>
      <c r="N11" s="29">
        <v>0.11</v>
      </c>
      <c r="O11" s="29">
        <v>0.01</v>
      </c>
      <c r="P11" s="29">
        <v>0.2</v>
      </c>
      <c r="Q11">
        <v>1.5</v>
      </c>
      <c r="R11">
        <v>7.3</v>
      </c>
      <c r="S11">
        <v>5.0999999999999996</v>
      </c>
      <c r="T11" s="29">
        <v>0.94</v>
      </c>
      <c r="U11" s="29">
        <v>0.04</v>
      </c>
      <c r="V11" s="29">
        <v>0.01</v>
      </c>
      <c r="W11" s="29">
        <v>0</v>
      </c>
      <c r="X11" s="29">
        <v>0.01</v>
      </c>
      <c r="Y11" s="29">
        <v>0.13</v>
      </c>
      <c r="Z11" s="29">
        <v>0.16</v>
      </c>
      <c r="AA11" s="29">
        <v>0.15</v>
      </c>
      <c r="AB11" s="29">
        <v>0.54</v>
      </c>
      <c r="AC11" s="32">
        <v>0.48199999999999998</v>
      </c>
      <c r="AD11" s="32">
        <v>0.158</v>
      </c>
      <c r="AE11" s="32">
        <v>7.8E-2</v>
      </c>
      <c r="AF11" s="32">
        <v>0.10299999999999999</v>
      </c>
      <c r="AG11" s="32">
        <v>4.5999999999999999E-2</v>
      </c>
      <c r="AH11" s="32">
        <v>0.13300000000000001</v>
      </c>
      <c r="AI11" s="32">
        <v>0.66</v>
      </c>
      <c r="AJ11" s="29">
        <v>1</v>
      </c>
      <c r="AK11" s="29">
        <v>0.79</v>
      </c>
      <c r="AL11" s="29">
        <v>0.84</v>
      </c>
      <c r="AM11" s="29">
        <v>0.62</v>
      </c>
      <c r="AN11" s="29">
        <v>1</v>
      </c>
      <c r="AO11" s="16">
        <v>-0.1</v>
      </c>
      <c r="AP11" s="16">
        <v>0.3</v>
      </c>
      <c r="AQ11" s="16">
        <v>0.1</v>
      </c>
      <c r="AR11" s="16">
        <v>0.2</v>
      </c>
      <c r="AS11" s="16">
        <v>0.2</v>
      </c>
      <c r="AT11" s="32">
        <v>0.96499999999999997</v>
      </c>
      <c r="AU11" s="32">
        <v>0.28599999999999998</v>
      </c>
      <c r="AV11" s="3">
        <v>23540.22</v>
      </c>
      <c r="AW11" s="3">
        <v>11.1</v>
      </c>
      <c r="AX11">
        <v>381</v>
      </c>
      <c r="AY11">
        <v>10611</v>
      </c>
      <c r="AZ11" s="29">
        <v>0.53</v>
      </c>
      <c r="BA11" s="29">
        <v>0.47</v>
      </c>
      <c r="BB11" s="16">
        <v>8.1999999999999993</v>
      </c>
      <c r="BC11" s="16">
        <v>3.6</v>
      </c>
      <c r="BD11" s="16">
        <v>3.9</v>
      </c>
      <c r="BE11" s="29">
        <v>0.01</v>
      </c>
      <c r="BF11" s="29">
        <v>0.28999999999999998</v>
      </c>
      <c r="BG11" s="29">
        <v>0</v>
      </c>
      <c r="BH11" s="29">
        <v>0.68</v>
      </c>
      <c r="BI11" s="29">
        <v>0.02</v>
      </c>
      <c r="BJ11" s="29">
        <v>0</v>
      </c>
      <c r="BK11" s="29">
        <v>0</v>
      </c>
      <c r="BL11" s="29">
        <v>0.02</v>
      </c>
      <c r="BM11" s="29">
        <v>0.02</v>
      </c>
      <c r="BN11" s="29">
        <v>0.24</v>
      </c>
      <c r="BO11" s="29">
        <v>0.71</v>
      </c>
      <c r="BP11" s="29">
        <v>0</v>
      </c>
      <c r="BQ11" s="29">
        <v>0</v>
      </c>
      <c r="BR11" s="29">
        <v>0.01</v>
      </c>
      <c r="BS11" s="29">
        <v>0.03</v>
      </c>
      <c r="BT11" s="29">
        <v>0.06</v>
      </c>
      <c r="BU11" s="29">
        <v>0.11</v>
      </c>
      <c r="BV11" s="29">
        <v>0.19</v>
      </c>
      <c r="BW11" s="29">
        <v>0.26</v>
      </c>
      <c r="BX11" s="29">
        <v>0.17</v>
      </c>
      <c r="BY11" s="29">
        <v>0.09</v>
      </c>
      <c r="BZ11" s="29">
        <v>0.02</v>
      </c>
      <c r="CA11" s="29">
        <v>0.01</v>
      </c>
      <c r="CB11" s="29">
        <v>0.01</v>
      </c>
      <c r="CC11" s="29">
        <v>0.01</v>
      </c>
      <c r="CD11" s="29">
        <v>0.01</v>
      </c>
      <c r="CE11" s="29">
        <v>0</v>
      </c>
      <c r="CF11" s="29">
        <v>0.01</v>
      </c>
      <c r="CG11" s="29">
        <v>0.18</v>
      </c>
      <c r="CH11" s="29">
        <v>0.18</v>
      </c>
      <c r="CI11" s="29">
        <v>0.19</v>
      </c>
      <c r="CJ11" s="29">
        <v>0.3</v>
      </c>
      <c r="CK11" s="29">
        <v>1</v>
      </c>
      <c r="CL11" s="29">
        <v>0.36</v>
      </c>
      <c r="CM11" s="29">
        <v>0.68</v>
      </c>
      <c r="CN11">
        <v>154</v>
      </c>
      <c r="CO11" s="4">
        <v>305508</v>
      </c>
    </row>
    <row r="12" spans="1:94" x14ac:dyDescent="0.25">
      <c r="A12" t="s">
        <v>10</v>
      </c>
      <c r="B12" s="1">
        <v>39722</v>
      </c>
      <c r="C12" s="1">
        <v>40086</v>
      </c>
      <c r="D12" s="9">
        <v>2161955</v>
      </c>
      <c r="E12">
        <v>29</v>
      </c>
      <c r="F12" s="16">
        <v>8.4</v>
      </c>
      <c r="G12" s="16">
        <v>37.700000000000003</v>
      </c>
      <c r="H12" s="16">
        <v>24.4</v>
      </c>
      <c r="I12">
        <v>4803</v>
      </c>
      <c r="J12" s="29">
        <v>0.69</v>
      </c>
      <c r="K12">
        <v>11090</v>
      </c>
      <c r="L12" s="29">
        <v>0.88</v>
      </c>
      <c r="M12" s="29">
        <v>0.12</v>
      </c>
      <c r="N12" s="29">
        <v>0.08</v>
      </c>
      <c r="O12" s="29">
        <v>0.01</v>
      </c>
      <c r="P12" s="29">
        <v>0.22</v>
      </c>
      <c r="Q12">
        <v>2.2999999999999998</v>
      </c>
      <c r="R12">
        <v>6.4</v>
      </c>
      <c r="S12">
        <v>6.5</v>
      </c>
      <c r="T12" s="29">
        <v>0.88</v>
      </c>
      <c r="U12" s="29">
        <v>0.06</v>
      </c>
      <c r="V12" s="29">
        <v>7.0000000000000007E-2</v>
      </c>
      <c r="W12" s="29">
        <v>0</v>
      </c>
      <c r="X12" s="29">
        <v>0.01</v>
      </c>
      <c r="Y12" s="29">
        <v>0.06</v>
      </c>
      <c r="Z12" s="29">
        <v>0.21</v>
      </c>
      <c r="AA12" s="29">
        <v>0.06</v>
      </c>
      <c r="AB12" s="29">
        <v>0.66</v>
      </c>
      <c r="AC12" s="32">
        <v>6.6000000000000003E-2</v>
      </c>
      <c r="AD12" s="32">
        <v>1.2E-2</v>
      </c>
      <c r="AE12" s="32">
        <v>7.0000000000000001E-3</v>
      </c>
      <c r="AF12" s="32">
        <v>1.0999999999999999E-2</v>
      </c>
      <c r="AG12" s="32">
        <v>7.0000000000000001E-3</v>
      </c>
      <c r="AH12" s="32">
        <v>0.89700000000000002</v>
      </c>
      <c r="AI12" s="32">
        <v>0.72499999999999998</v>
      </c>
      <c r="AJ12" s="29">
        <v>0.95</v>
      </c>
      <c r="AK12" s="29">
        <v>0.8</v>
      </c>
      <c r="AL12" s="29">
        <v>0.87</v>
      </c>
      <c r="AM12" s="29">
        <v>0.64</v>
      </c>
      <c r="AN12" s="29">
        <v>1</v>
      </c>
      <c r="AO12" s="16">
        <v>0.1</v>
      </c>
      <c r="AP12" s="16">
        <v>0.5</v>
      </c>
      <c r="AQ12" s="16">
        <v>0.3</v>
      </c>
      <c r="AR12" s="16">
        <v>0.5</v>
      </c>
      <c r="AS12" s="16">
        <v>0.4</v>
      </c>
      <c r="AT12" s="32">
        <v>0.95199999999999996</v>
      </c>
      <c r="AU12" s="32">
        <v>0.24199999999999999</v>
      </c>
      <c r="AV12" s="3">
        <v>17585.3</v>
      </c>
      <c r="AW12" s="3">
        <v>19.010000000000002</v>
      </c>
      <c r="AX12">
        <v>236</v>
      </c>
      <c r="AY12">
        <v>6357</v>
      </c>
      <c r="AZ12" s="29">
        <v>0.53</v>
      </c>
      <c r="BA12" s="29">
        <v>0.47</v>
      </c>
      <c r="BB12" s="16">
        <v>6.3</v>
      </c>
      <c r="BC12" s="16">
        <v>6.2</v>
      </c>
      <c r="BD12" s="16">
        <v>6.8</v>
      </c>
      <c r="BE12" s="29">
        <v>0.49</v>
      </c>
      <c r="BF12" s="29">
        <v>0.11</v>
      </c>
      <c r="BG12" s="29">
        <v>0.01</v>
      </c>
      <c r="BH12" s="29">
        <v>0.37</v>
      </c>
      <c r="BI12" s="29">
        <v>0.03</v>
      </c>
      <c r="BJ12" s="29">
        <v>0</v>
      </c>
      <c r="BK12" s="29">
        <v>0</v>
      </c>
      <c r="BL12" s="29">
        <v>0.02</v>
      </c>
      <c r="BM12" s="29">
        <v>0.18</v>
      </c>
      <c r="BN12" s="29">
        <v>0.06</v>
      </c>
      <c r="BO12" s="29">
        <v>0.74</v>
      </c>
      <c r="BP12" s="29">
        <v>0</v>
      </c>
      <c r="BQ12" s="29">
        <v>0.03</v>
      </c>
      <c r="BR12" s="29">
        <v>0.38</v>
      </c>
      <c r="BS12" s="29">
        <v>0.04</v>
      </c>
      <c r="BT12" s="29">
        <v>0.03</v>
      </c>
      <c r="BU12" s="29">
        <v>0.04</v>
      </c>
      <c r="BV12" s="29">
        <v>0.04</v>
      </c>
      <c r="BW12" s="29">
        <v>0.08</v>
      </c>
      <c r="BX12" s="29">
        <v>0.1</v>
      </c>
      <c r="BY12" s="29">
        <v>0.05</v>
      </c>
      <c r="BZ12" s="29">
        <v>0.03</v>
      </c>
      <c r="CA12" s="29">
        <v>0.02</v>
      </c>
      <c r="CB12" s="29">
        <v>0.02</v>
      </c>
      <c r="CC12" s="29">
        <v>0.06</v>
      </c>
      <c r="CD12" s="29">
        <v>0.03</v>
      </c>
      <c r="CE12" s="29">
        <v>0.03</v>
      </c>
      <c r="CF12" s="29">
        <v>0.02</v>
      </c>
      <c r="CG12" s="29">
        <v>0.71</v>
      </c>
      <c r="CH12" s="29">
        <v>0.74</v>
      </c>
      <c r="CI12" s="29">
        <v>0.72</v>
      </c>
      <c r="CJ12" s="29">
        <v>0.79</v>
      </c>
      <c r="CK12" s="29">
        <v>0.97</v>
      </c>
      <c r="CL12" s="29">
        <v>0.26</v>
      </c>
      <c r="CM12" s="29">
        <v>0.28000000000000003</v>
      </c>
      <c r="CN12">
        <v>87</v>
      </c>
      <c r="CO12" s="4">
        <v>20253</v>
      </c>
    </row>
    <row r="13" spans="1:94" x14ac:dyDescent="0.25">
      <c r="A13" t="s">
        <v>11</v>
      </c>
      <c r="B13" s="1">
        <v>39692</v>
      </c>
      <c r="C13" s="1">
        <v>40056</v>
      </c>
      <c r="D13" s="9">
        <v>2141741</v>
      </c>
      <c r="E13">
        <v>7</v>
      </c>
      <c r="F13" s="16">
        <v>3.1</v>
      </c>
      <c r="G13" s="16">
        <v>18.600000000000001</v>
      </c>
      <c r="H13" s="16">
        <v>16.8</v>
      </c>
      <c r="I13">
        <v>6142</v>
      </c>
      <c r="J13" s="29">
        <v>0.5</v>
      </c>
      <c r="K13">
        <v>15935</v>
      </c>
      <c r="L13" s="29">
        <v>0.96</v>
      </c>
      <c r="M13" s="29">
        <v>0.04</v>
      </c>
      <c r="N13" s="29">
        <v>0.17</v>
      </c>
      <c r="O13" s="29">
        <v>0.04</v>
      </c>
      <c r="P13" s="29">
        <v>0.03</v>
      </c>
      <c r="Q13">
        <v>6.6</v>
      </c>
      <c r="R13">
        <v>7.6</v>
      </c>
      <c r="S13">
        <v>6.2</v>
      </c>
      <c r="T13" s="29">
        <v>0.78</v>
      </c>
      <c r="U13" s="29">
        <v>0.2</v>
      </c>
      <c r="V13" s="29">
        <v>0.02</v>
      </c>
      <c r="W13" s="29">
        <v>0</v>
      </c>
      <c r="X13" s="29">
        <v>0</v>
      </c>
      <c r="Y13" s="29">
        <v>0.06</v>
      </c>
      <c r="Z13" s="29">
        <v>0.19</v>
      </c>
      <c r="AA13" s="29">
        <v>0.01</v>
      </c>
      <c r="AB13" s="29">
        <v>0.73</v>
      </c>
      <c r="AC13" s="32">
        <v>0.48299999999999998</v>
      </c>
      <c r="AD13" s="32">
        <v>0.23100000000000001</v>
      </c>
      <c r="AE13" s="32">
        <v>8.5999999999999993E-2</v>
      </c>
      <c r="AF13" s="32">
        <v>6.3E-2</v>
      </c>
      <c r="AG13" s="32">
        <v>2E-3</v>
      </c>
      <c r="AH13" s="32">
        <v>0.13500000000000001</v>
      </c>
      <c r="AI13" s="32">
        <v>0.77900000000000003</v>
      </c>
      <c r="AJ13" s="29">
        <v>0.93</v>
      </c>
      <c r="AK13" s="29">
        <v>0.89</v>
      </c>
      <c r="AL13" s="29">
        <v>0.92</v>
      </c>
      <c r="AM13" s="29">
        <v>0.75</v>
      </c>
      <c r="AN13" s="29">
        <v>0.98</v>
      </c>
      <c r="AO13" s="16">
        <v>0.6</v>
      </c>
      <c r="AP13" s="16">
        <v>1</v>
      </c>
      <c r="AQ13" s="16">
        <v>1.1000000000000001</v>
      </c>
      <c r="AR13" s="16">
        <v>0.8</v>
      </c>
      <c r="AS13" s="16">
        <v>0.9</v>
      </c>
      <c r="AT13" s="32">
        <v>0.95499999999999996</v>
      </c>
      <c r="AU13" s="32">
        <v>2.1999999999999999E-2</v>
      </c>
      <c r="AV13" s="3">
        <v>-9182.8700000000008</v>
      </c>
      <c r="AW13" s="3">
        <v>-9.68</v>
      </c>
      <c r="AX13">
        <v>495</v>
      </c>
      <c r="AY13">
        <v>14884</v>
      </c>
      <c r="AZ13" s="29">
        <v>0.52</v>
      </c>
      <c r="BA13" s="29">
        <v>0.48</v>
      </c>
      <c r="BB13" s="16">
        <v>11.2</v>
      </c>
      <c r="BC13" s="16">
        <v>8.1999999999999993</v>
      </c>
      <c r="BD13" s="16">
        <v>9.9</v>
      </c>
      <c r="BE13" s="29">
        <v>0.19</v>
      </c>
      <c r="BF13" s="29">
        <v>0.75</v>
      </c>
      <c r="BG13" s="29">
        <v>0</v>
      </c>
      <c r="BH13" s="29">
        <v>0.05</v>
      </c>
      <c r="BI13" s="29">
        <v>0</v>
      </c>
      <c r="BJ13" s="29">
        <v>0</v>
      </c>
      <c r="BK13" s="29">
        <v>0</v>
      </c>
      <c r="BL13" s="29">
        <v>0.11</v>
      </c>
      <c r="BM13" s="29">
        <v>0.16</v>
      </c>
      <c r="BN13" s="29">
        <v>0.01</v>
      </c>
      <c r="BO13" s="29">
        <v>0.73</v>
      </c>
      <c r="BP13" s="29">
        <v>0</v>
      </c>
      <c r="BQ13" s="29">
        <v>0.03</v>
      </c>
      <c r="BR13" s="29">
        <v>0.22</v>
      </c>
      <c r="BS13" s="29">
        <v>0.03</v>
      </c>
      <c r="BT13" s="29">
        <v>7.0000000000000007E-2</v>
      </c>
      <c r="BU13" s="29">
        <v>0.1</v>
      </c>
      <c r="BV13" s="29">
        <v>0.1</v>
      </c>
      <c r="BW13" s="29">
        <v>0.1</v>
      </c>
      <c r="BX13" s="29">
        <v>0.11</v>
      </c>
      <c r="BY13" s="29">
        <v>0.08</v>
      </c>
      <c r="BZ13" s="29">
        <v>0.06</v>
      </c>
      <c r="CA13" s="29">
        <v>0.04</v>
      </c>
      <c r="CB13" s="29">
        <v>0.03</v>
      </c>
      <c r="CC13" s="29">
        <v>0.02</v>
      </c>
      <c r="CD13" s="29">
        <v>0</v>
      </c>
      <c r="CE13" s="29">
        <v>0.01</v>
      </c>
      <c r="CF13" s="29">
        <v>0</v>
      </c>
      <c r="CG13" s="29">
        <v>0.77</v>
      </c>
      <c r="CH13" s="29">
        <v>0.8</v>
      </c>
      <c r="CI13" s="29">
        <v>0.77</v>
      </c>
      <c r="CJ13" s="29">
        <v>0.76</v>
      </c>
      <c r="CK13" s="29">
        <v>1</v>
      </c>
      <c r="CL13" s="29">
        <v>1</v>
      </c>
      <c r="CM13" s="29">
        <v>1</v>
      </c>
      <c r="CN13">
        <v>513</v>
      </c>
      <c r="CO13" s="4">
        <v>532050</v>
      </c>
    </row>
    <row r="14" spans="1:94" x14ac:dyDescent="0.25">
      <c r="A14" t="s">
        <v>9</v>
      </c>
      <c r="B14" s="1">
        <v>39722</v>
      </c>
      <c r="C14" s="1">
        <v>40086</v>
      </c>
      <c r="D14" s="9">
        <v>2129533</v>
      </c>
      <c r="E14">
        <v>22</v>
      </c>
      <c r="F14" s="16">
        <v>10.5</v>
      </c>
      <c r="G14" s="16">
        <v>35.700000000000003</v>
      </c>
      <c r="H14" s="16">
        <v>8.3000000000000007</v>
      </c>
      <c r="I14">
        <v>7154</v>
      </c>
      <c r="J14" s="29">
        <v>0.9</v>
      </c>
      <c r="K14">
        <v>17228</v>
      </c>
      <c r="L14" s="29">
        <v>0.83</v>
      </c>
      <c r="M14" s="29">
        <v>0.17</v>
      </c>
      <c r="N14" s="29">
        <v>0.16</v>
      </c>
      <c r="O14" s="29">
        <v>0.03</v>
      </c>
      <c r="P14" s="29">
        <v>0.15</v>
      </c>
      <c r="Q14">
        <v>3.2</v>
      </c>
      <c r="R14">
        <v>12.7</v>
      </c>
      <c r="S14">
        <v>7.2</v>
      </c>
      <c r="T14" s="29">
        <v>0.98</v>
      </c>
      <c r="U14" s="29">
        <v>0</v>
      </c>
      <c r="V14" s="29">
        <v>0.02</v>
      </c>
      <c r="W14" s="29">
        <v>0</v>
      </c>
      <c r="X14" s="29">
        <v>0</v>
      </c>
      <c r="Y14" s="29">
        <v>0.03</v>
      </c>
      <c r="Z14" s="29">
        <v>0.11</v>
      </c>
      <c r="AA14" s="29">
        <v>0.12</v>
      </c>
      <c r="AB14" s="29">
        <v>0.74</v>
      </c>
      <c r="AC14" s="32">
        <v>0.32700000000000001</v>
      </c>
      <c r="AD14" s="32">
        <v>0.112</v>
      </c>
      <c r="AE14" s="32">
        <v>7.1999999999999995E-2</v>
      </c>
      <c r="AF14" s="32">
        <v>8.4000000000000005E-2</v>
      </c>
      <c r="AG14" s="32">
        <v>1.6E-2</v>
      </c>
      <c r="AH14" s="32">
        <v>0.38900000000000001</v>
      </c>
      <c r="AI14" s="32">
        <v>0.76600000000000001</v>
      </c>
      <c r="AJ14" s="29">
        <v>1</v>
      </c>
      <c r="AK14" s="29">
        <v>0.91</v>
      </c>
      <c r="AL14" s="29">
        <v>0.92</v>
      </c>
      <c r="AM14" s="29">
        <v>0.76</v>
      </c>
      <c r="AN14" s="29">
        <v>1</v>
      </c>
      <c r="AO14" s="16">
        <v>0.4</v>
      </c>
      <c r="AP14" s="16">
        <v>0.7</v>
      </c>
      <c r="AQ14" s="16">
        <v>0.5</v>
      </c>
      <c r="AR14" s="16">
        <v>0.5</v>
      </c>
      <c r="AS14" s="16">
        <v>0.8</v>
      </c>
      <c r="AT14" s="32">
        <v>0.98</v>
      </c>
      <c r="AU14" s="32">
        <v>0.311</v>
      </c>
      <c r="AV14" s="3">
        <v>36850.54</v>
      </c>
      <c r="AW14" s="3">
        <v>22.57</v>
      </c>
      <c r="AX14">
        <v>528</v>
      </c>
      <c r="AY14">
        <v>18355</v>
      </c>
      <c r="AZ14" s="29">
        <v>0.5</v>
      </c>
      <c r="BA14" s="29">
        <v>0.5</v>
      </c>
      <c r="BB14" s="16">
        <v>6.9</v>
      </c>
      <c r="BC14" s="16">
        <v>4.4000000000000004</v>
      </c>
      <c r="BD14" s="16">
        <v>8.6999999999999993</v>
      </c>
      <c r="BE14" s="29">
        <v>0</v>
      </c>
      <c r="BF14" s="29">
        <v>0.19</v>
      </c>
      <c r="BG14" s="29">
        <v>7.0000000000000007E-2</v>
      </c>
      <c r="BH14" s="29">
        <v>0.66</v>
      </c>
      <c r="BI14" s="29">
        <v>0.08</v>
      </c>
      <c r="BJ14" s="29">
        <v>0</v>
      </c>
      <c r="BK14" s="29">
        <v>0</v>
      </c>
      <c r="BL14" s="29">
        <v>0.05</v>
      </c>
      <c r="BM14" s="29">
        <v>0.02</v>
      </c>
      <c r="BN14" s="29">
        <v>0.03</v>
      </c>
      <c r="BO14" s="29">
        <v>0.91</v>
      </c>
      <c r="BP14" s="29">
        <v>0</v>
      </c>
      <c r="BQ14" s="29">
        <v>0</v>
      </c>
      <c r="BR14" s="29">
        <v>0</v>
      </c>
      <c r="BS14" s="29">
        <v>0.1</v>
      </c>
      <c r="BT14" s="29">
        <v>0.08</v>
      </c>
      <c r="BU14" s="29">
        <v>0.13</v>
      </c>
      <c r="BV14" s="29">
        <v>0.19</v>
      </c>
      <c r="BW14" s="29">
        <v>0.09</v>
      </c>
      <c r="BX14" s="29">
        <v>7.0000000000000007E-2</v>
      </c>
      <c r="BY14" s="29">
        <v>0.11</v>
      </c>
      <c r="BZ14" s="29">
        <v>0.11</v>
      </c>
      <c r="CA14" s="29">
        <v>0.09</v>
      </c>
      <c r="CB14" s="29">
        <v>0.01</v>
      </c>
      <c r="CC14" s="29">
        <v>0.01</v>
      </c>
      <c r="CD14" s="29">
        <v>0.01</v>
      </c>
      <c r="CE14" s="29">
        <v>0.01</v>
      </c>
      <c r="CF14" s="29">
        <v>0</v>
      </c>
      <c r="CG14" s="29">
        <v>0.85</v>
      </c>
      <c r="CH14" s="29">
        <v>0.71</v>
      </c>
      <c r="CI14" s="29">
        <v>0.86</v>
      </c>
      <c r="CJ14" s="29">
        <v>0.81</v>
      </c>
      <c r="CK14" s="29">
        <v>0.91</v>
      </c>
      <c r="CL14" s="29">
        <v>0.52</v>
      </c>
      <c r="CM14" s="29">
        <v>0.28999999999999998</v>
      </c>
      <c r="CN14">
        <v>169</v>
      </c>
      <c r="CO14" s="4">
        <v>411162</v>
      </c>
    </row>
    <row r="15" spans="1:94" x14ac:dyDescent="0.25">
      <c r="A15" t="s">
        <v>15</v>
      </c>
      <c r="B15" s="1">
        <v>39722</v>
      </c>
      <c r="C15" s="1">
        <v>40086</v>
      </c>
      <c r="D15" s="9">
        <v>1972104</v>
      </c>
      <c r="E15">
        <v>12</v>
      </c>
      <c r="F15" s="16">
        <v>3</v>
      </c>
      <c r="G15" s="16">
        <v>26.9</v>
      </c>
      <c r="H15" s="16">
        <v>4.0999999999999996</v>
      </c>
      <c r="I15">
        <v>3072</v>
      </c>
      <c r="J15" s="29">
        <v>0.77</v>
      </c>
      <c r="K15">
        <v>8692</v>
      </c>
      <c r="L15" s="29">
        <v>0.82</v>
      </c>
      <c r="M15" s="29">
        <v>0.18</v>
      </c>
      <c r="N15" s="29">
        <v>0.16</v>
      </c>
      <c r="O15" s="29">
        <v>0.01</v>
      </c>
      <c r="P15" s="29">
        <v>0.18</v>
      </c>
      <c r="Q15" s="16">
        <v>4</v>
      </c>
      <c r="R15">
        <v>9.8000000000000007</v>
      </c>
      <c r="S15">
        <v>6.7</v>
      </c>
      <c r="T15" s="29">
        <v>0.92</v>
      </c>
      <c r="U15" s="29">
        <v>0.05</v>
      </c>
      <c r="V15" s="29">
        <v>0.03</v>
      </c>
      <c r="W15" s="29">
        <v>0</v>
      </c>
      <c r="X15" s="29">
        <v>0.01</v>
      </c>
      <c r="Y15" s="29">
        <v>0.09</v>
      </c>
      <c r="Z15" s="29">
        <v>0.15</v>
      </c>
      <c r="AA15" s="29">
        <v>7.0000000000000007E-2</v>
      </c>
      <c r="AB15" s="29">
        <v>0.68</v>
      </c>
      <c r="AC15" s="32">
        <v>0.23200000000000001</v>
      </c>
      <c r="AD15" s="32">
        <v>9.5000000000000001E-2</v>
      </c>
      <c r="AE15" s="32">
        <v>4.2000000000000003E-2</v>
      </c>
      <c r="AF15" s="32">
        <v>5.7000000000000002E-2</v>
      </c>
      <c r="AG15" s="32">
        <v>2.4E-2</v>
      </c>
      <c r="AH15" s="32">
        <v>0.54900000000000004</v>
      </c>
      <c r="AI15" s="32">
        <v>0.624</v>
      </c>
      <c r="AJ15" s="29">
        <v>1</v>
      </c>
      <c r="AK15" s="29">
        <v>0.82</v>
      </c>
      <c r="AL15" s="29">
        <v>0.87</v>
      </c>
      <c r="AM15" s="29">
        <v>0.57999999999999996</v>
      </c>
      <c r="AN15" s="29">
        <v>1</v>
      </c>
      <c r="AO15" s="16">
        <v>-1.3</v>
      </c>
      <c r="AP15" s="16">
        <v>0.2</v>
      </c>
      <c r="AQ15" s="16">
        <v>-0.1</v>
      </c>
      <c r="AR15" s="16">
        <v>0</v>
      </c>
      <c r="AS15" s="16">
        <v>-0.5</v>
      </c>
      <c r="AT15" s="32">
        <v>0.95399999999999996</v>
      </c>
      <c r="AU15" s="32">
        <v>0.255</v>
      </c>
      <c r="AV15" s="3">
        <v>26827.49</v>
      </c>
      <c r="AW15" s="3">
        <v>58.7</v>
      </c>
      <c r="AX15">
        <v>590</v>
      </c>
      <c r="AY15">
        <v>11956</v>
      </c>
      <c r="AZ15" s="29">
        <v>0.5</v>
      </c>
      <c r="BA15" s="29">
        <v>0.5</v>
      </c>
      <c r="BB15" s="16">
        <v>6.7</v>
      </c>
      <c r="BC15" s="16">
        <v>6.6</v>
      </c>
      <c r="BD15" s="16">
        <v>7.2</v>
      </c>
      <c r="BE15" s="29">
        <v>0.05</v>
      </c>
      <c r="BF15" s="29">
        <v>0.13</v>
      </c>
      <c r="BG15" s="29">
        <v>0</v>
      </c>
      <c r="BH15" s="29">
        <v>0.79</v>
      </c>
      <c r="BI15" s="29">
        <v>0.03</v>
      </c>
      <c r="BJ15" s="29">
        <v>0</v>
      </c>
      <c r="BK15" s="29">
        <v>0</v>
      </c>
      <c r="BL15" s="29">
        <v>0.11</v>
      </c>
      <c r="BM15" s="29">
        <v>0.08</v>
      </c>
      <c r="BN15" s="29">
        <v>0.03</v>
      </c>
      <c r="BO15" s="29">
        <v>0.77</v>
      </c>
      <c r="BP15" s="29">
        <v>0.01</v>
      </c>
      <c r="BQ15" s="29">
        <v>0.04</v>
      </c>
      <c r="BR15" s="29">
        <v>0.1</v>
      </c>
      <c r="BS15" s="29">
        <v>0.12</v>
      </c>
      <c r="BT15" s="29">
        <v>0.06</v>
      </c>
      <c r="BU15" s="29">
        <v>0.1</v>
      </c>
      <c r="BV15" s="29">
        <v>0.26</v>
      </c>
      <c r="BW15" s="29">
        <v>0.23</v>
      </c>
      <c r="BX15" s="29">
        <v>0.03</v>
      </c>
      <c r="BY15" s="29">
        <v>0.02</v>
      </c>
      <c r="BZ15" s="29">
        <v>0.02</v>
      </c>
      <c r="CA15" s="29">
        <v>0.01</v>
      </c>
      <c r="CB15" s="29">
        <v>0</v>
      </c>
      <c r="CC15" s="29">
        <v>0</v>
      </c>
      <c r="CD15" s="29">
        <v>0</v>
      </c>
      <c r="CE15" s="29">
        <v>0.01</v>
      </c>
      <c r="CF15" s="29">
        <v>0</v>
      </c>
      <c r="CG15" s="29">
        <v>0.81</v>
      </c>
      <c r="CH15" s="29">
        <v>0.82</v>
      </c>
      <c r="CI15" s="29">
        <v>0.77</v>
      </c>
      <c r="CJ15" s="29">
        <v>0.82</v>
      </c>
      <c r="CK15" s="29">
        <v>1</v>
      </c>
      <c r="CL15" s="29">
        <v>0.76</v>
      </c>
      <c r="CM15" s="29">
        <v>0.43</v>
      </c>
      <c r="CN15">
        <v>92</v>
      </c>
      <c r="CO15" s="4">
        <v>650</v>
      </c>
    </row>
    <row r="16" spans="1:94" x14ac:dyDescent="0.25">
      <c r="A16" t="s">
        <v>8</v>
      </c>
      <c r="B16" s="1">
        <v>39722</v>
      </c>
      <c r="C16" s="1">
        <v>40086</v>
      </c>
      <c r="D16" s="9">
        <v>1967213</v>
      </c>
      <c r="E16">
        <v>42</v>
      </c>
      <c r="F16" s="16">
        <v>3.8</v>
      </c>
      <c r="G16" s="16">
        <v>40.200000000000003</v>
      </c>
      <c r="H16" s="16">
        <v>5.5</v>
      </c>
      <c r="I16">
        <v>3957</v>
      </c>
      <c r="J16" s="29">
        <v>0.84</v>
      </c>
      <c r="K16">
        <v>9506</v>
      </c>
      <c r="L16" s="29">
        <v>0.92</v>
      </c>
      <c r="M16" s="29">
        <v>0.08</v>
      </c>
      <c r="N16" s="29">
        <v>0.34</v>
      </c>
      <c r="O16" s="29">
        <v>0</v>
      </c>
      <c r="P16" s="29">
        <v>0.05</v>
      </c>
      <c r="Q16">
        <v>2.4</v>
      </c>
      <c r="R16">
        <v>7.8</v>
      </c>
      <c r="S16">
        <v>6.2</v>
      </c>
      <c r="T16" s="29">
        <v>0.85</v>
      </c>
      <c r="U16" s="29">
        <v>0.04</v>
      </c>
      <c r="V16" s="29">
        <v>0.11</v>
      </c>
      <c r="W16" s="29">
        <v>0</v>
      </c>
      <c r="X16" s="29">
        <v>0.02</v>
      </c>
      <c r="Y16" s="29">
        <v>0.5</v>
      </c>
      <c r="Z16" s="29">
        <v>0.37</v>
      </c>
      <c r="AA16" s="29">
        <v>0.02</v>
      </c>
      <c r="AB16" s="29">
        <v>0.1</v>
      </c>
      <c r="AC16" s="32">
        <v>0.59</v>
      </c>
      <c r="AD16" s="32">
        <v>0.184</v>
      </c>
      <c r="AE16" s="32">
        <v>7.4999999999999997E-2</v>
      </c>
      <c r="AF16" s="32">
        <v>8.8999999999999996E-2</v>
      </c>
      <c r="AG16" s="32">
        <v>1.4E-2</v>
      </c>
      <c r="AH16" s="32">
        <v>4.8000000000000001E-2</v>
      </c>
      <c r="AI16" s="32">
        <v>0.85099999999999998</v>
      </c>
      <c r="AJ16" s="29">
        <v>0.94</v>
      </c>
      <c r="AK16" s="29">
        <v>0.76</v>
      </c>
      <c r="AL16" s="29">
        <v>0.83</v>
      </c>
      <c r="AM16" s="29">
        <v>0.6</v>
      </c>
      <c r="AN16" s="29">
        <v>1</v>
      </c>
      <c r="AO16" s="16">
        <v>0.2</v>
      </c>
      <c r="AP16" s="16">
        <v>0.5</v>
      </c>
      <c r="AQ16" s="16">
        <v>0.4</v>
      </c>
      <c r="AR16" s="16">
        <v>0.4</v>
      </c>
      <c r="AS16" s="16">
        <v>0.6</v>
      </c>
      <c r="AT16" s="32">
        <v>0.96499999999999997</v>
      </c>
      <c r="AU16" s="32">
        <v>0.27400000000000002</v>
      </c>
      <c r="AV16" s="3">
        <v>9264.57</v>
      </c>
      <c r="AW16" s="3">
        <v>3.25</v>
      </c>
      <c r="AX16">
        <v>256</v>
      </c>
      <c r="AY16">
        <v>4578</v>
      </c>
      <c r="AZ16" s="29">
        <v>0.52</v>
      </c>
      <c r="BA16" s="29">
        <v>0.48</v>
      </c>
      <c r="BB16" s="16">
        <v>2.2999999999999998</v>
      </c>
      <c r="BC16" s="16">
        <v>6.5</v>
      </c>
      <c r="BD16" s="16">
        <v>8.1</v>
      </c>
      <c r="BE16" s="29">
        <v>0.16</v>
      </c>
      <c r="BF16" s="29">
        <v>0.15</v>
      </c>
      <c r="BG16" s="29">
        <v>0</v>
      </c>
      <c r="BH16" s="29">
        <v>0.67</v>
      </c>
      <c r="BI16" s="29">
        <v>0.02</v>
      </c>
      <c r="BJ16" s="29">
        <v>0</v>
      </c>
      <c r="BK16" s="29">
        <v>0.02</v>
      </c>
      <c r="BL16" s="29">
        <v>0.48</v>
      </c>
      <c r="BM16" s="29">
        <v>0.36</v>
      </c>
      <c r="BN16" s="29">
        <v>0.03</v>
      </c>
      <c r="BO16" s="29">
        <v>0.1</v>
      </c>
      <c r="BP16" s="29">
        <v>0</v>
      </c>
      <c r="BQ16" s="29">
        <v>0.01</v>
      </c>
      <c r="BR16" s="29">
        <v>0</v>
      </c>
      <c r="BS16" s="29">
        <v>0.06</v>
      </c>
      <c r="BT16" s="29">
        <v>0.1</v>
      </c>
      <c r="BU16" s="29">
        <v>0.12</v>
      </c>
      <c r="BV16" s="29">
        <v>0.11</v>
      </c>
      <c r="BW16" s="29">
        <v>0.11</v>
      </c>
      <c r="BX16" s="29">
        <v>0.1</v>
      </c>
      <c r="BY16" s="29">
        <v>0.05</v>
      </c>
      <c r="BZ16" s="29">
        <v>0.04</v>
      </c>
      <c r="CA16" s="29">
        <v>0.08</v>
      </c>
      <c r="CB16" s="29">
        <v>0.09</v>
      </c>
      <c r="CC16" s="29">
        <v>0.05</v>
      </c>
      <c r="CD16" s="29">
        <v>0.03</v>
      </c>
      <c r="CE16" s="29">
        <v>0.05</v>
      </c>
      <c r="CF16" s="29">
        <v>0</v>
      </c>
      <c r="CG16" s="29">
        <v>0.18</v>
      </c>
      <c r="CH16" s="29">
        <v>0.18</v>
      </c>
      <c r="CI16" s="29">
        <v>0.02</v>
      </c>
      <c r="CJ16" s="29">
        <v>0.19</v>
      </c>
      <c r="CK16" s="29">
        <v>0.98</v>
      </c>
      <c r="CL16" s="29">
        <v>0.77</v>
      </c>
      <c r="CM16" s="29">
        <v>0.45</v>
      </c>
      <c r="CN16">
        <v>50</v>
      </c>
      <c r="CO16" s="4">
        <v>18551</v>
      </c>
    </row>
    <row r="17" spans="1:93" x14ac:dyDescent="0.25">
      <c r="A17" t="s">
        <v>12</v>
      </c>
      <c r="B17" s="1">
        <v>39722</v>
      </c>
      <c r="C17" s="1">
        <v>40086</v>
      </c>
      <c r="D17" s="9">
        <v>1870923</v>
      </c>
      <c r="E17">
        <v>11</v>
      </c>
      <c r="F17" s="16">
        <v>2.8</v>
      </c>
      <c r="G17" s="16">
        <v>15.3</v>
      </c>
      <c r="H17" s="16">
        <v>4.2</v>
      </c>
      <c r="I17">
        <v>2056</v>
      </c>
      <c r="J17" s="29">
        <v>0.8</v>
      </c>
      <c r="K17">
        <v>5872</v>
      </c>
      <c r="L17" s="29">
        <v>0.89</v>
      </c>
      <c r="M17" s="29">
        <v>0.11</v>
      </c>
      <c r="N17" s="29">
        <v>7.0000000000000007E-2</v>
      </c>
      <c r="O17" s="29">
        <v>0.01</v>
      </c>
      <c r="P17" s="29">
        <v>0.06</v>
      </c>
      <c r="Q17">
        <v>8.8000000000000007</v>
      </c>
      <c r="R17">
        <v>10.8</v>
      </c>
      <c r="S17">
        <v>9.3000000000000007</v>
      </c>
      <c r="T17" s="29">
        <v>0.4</v>
      </c>
      <c r="U17" s="29">
        <v>0.33</v>
      </c>
      <c r="V17" s="29">
        <v>0.27</v>
      </c>
      <c r="W17" s="29">
        <v>0</v>
      </c>
      <c r="X17" s="29">
        <v>0</v>
      </c>
      <c r="Y17" s="29">
        <v>0.44</v>
      </c>
      <c r="Z17" s="29">
        <v>0.04</v>
      </c>
      <c r="AA17" s="29">
        <v>0.01</v>
      </c>
      <c r="AB17" s="29">
        <v>0.51</v>
      </c>
      <c r="AC17" s="32">
        <v>0.245</v>
      </c>
      <c r="AD17" s="32">
        <v>0.21099999999999999</v>
      </c>
      <c r="AE17" s="32">
        <v>7.9000000000000001E-2</v>
      </c>
      <c r="AF17" s="32">
        <v>4.5999999999999999E-2</v>
      </c>
      <c r="AG17" s="32">
        <v>2E-3</v>
      </c>
      <c r="AH17" s="32">
        <v>0.41699999999999998</v>
      </c>
      <c r="AI17" s="32">
        <v>0.84199999999999997</v>
      </c>
      <c r="AJ17" s="29">
        <v>1.02</v>
      </c>
      <c r="AK17" s="29">
        <v>0.77</v>
      </c>
      <c r="AL17" s="29">
        <v>0.77</v>
      </c>
      <c r="AM17" s="29">
        <v>0.63</v>
      </c>
      <c r="AN17" s="29">
        <v>1.02</v>
      </c>
      <c r="AO17" s="16">
        <v>1</v>
      </c>
      <c r="AP17" s="16">
        <v>0.6</v>
      </c>
      <c r="AQ17" s="16">
        <v>0.4</v>
      </c>
      <c r="AR17" s="16">
        <v>0.2</v>
      </c>
      <c r="AS17" s="16">
        <v>0.7</v>
      </c>
      <c r="AT17" s="32">
        <v>0.96</v>
      </c>
      <c r="AU17" s="32">
        <v>0.186</v>
      </c>
      <c r="AV17" s="3">
        <v>-21197</v>
      </c>
      <c r="AW17" s="3">
        <v>-14.76</v>
      </c>
      <c r="AX17">
        <v>162</v>
      </c>
      <c r="AY17">
        <v>9902</v>
      </c>
      <c r="AZ17" s="29">
        <v>0.51</v>
      </c>
      <c r="BA17" s="29">
        <v>0.49</v>
      </c>
      <c r="BB17" s="16">
        <v>4</v>
      </c>
      <c r="BC17" s="16">
        <v>8.3000000000000007</v>
      </c>
      <c r="BD17" s="16">
        <v>20.8</v>
      </c>
      <c r="BE17" s="29">
        <v>0.3</v>
      </c>
      <c r="BF17" s="29">
        <v>0.4</v>
      </c>
      <c r="BG17" s="29">
        <v>0</v>
      </c>
      <c r="BH17" s="29">
        <v>0.28999999999999998</v>
      </c>
      <c r="BI17" s="29">
        <v>0.01</v>
      </c>
      <c r="BJ17" s="29">
        <v>0</v>
      </c>
      <c r="BK17" s="29">
        <v>0</v>
      </c>
      <c r="BL17" s="29">
        <v>0.06</v>
      </c>
      <c r="BM17" s="29">
        <v>0.04</v>
      </c>
      <c r="BN17" s="29">
        <v>0</v>
      </c>
      <c r="BO17" s="29">
        <v>0.9</v>
      </c>
      <c r="BP17" s="29">
        <v>0</v>
      </c>
      <c r="BQ17" s="29">
        <v>0</v>
      </c>
      <c r="BR17" s="29">
        <v>0.01</v>
      </c>
      <c r="BS17" s="29">
        <v>0.08</v>
      </c>
      <c r="BT17" s="29">
        <v>0.09</v>
      </c>
      <c r="BU17" s="29">
        <v>0.1</v>
      </c>
      <c r="BV17" s="29">
        <v>0.13</v>
      </c>
      <c r="BW17" s="29">
        <v>0.19</v>
      </c>
      <c r="BX17" s="29">
        <v>0.19</v>
      </c>
      <c r="BY17" s="29">
        <v>0.1</v>
      </c>
      <c r="BZ17" s="29">
        <v>0.05</v>
      </c>
      <c r="CA17" s="29">
        <v>0.03</v>
      </c>
      <c r="CB17" s="29">
        <v>0.01</v>
      </c>
      <c r="CC17" s="29">
        <v>0.01</v>
      </c>
      <c r="CD17" s="29">
        <v>0</v>
      </c>
      <c r="CE17" s="29">
        <v>0</v>
      </c>
      <c r="CF17" s="29">
        <v>0.01</v>
      </c>
      <c r="CG17" s="29">
        <v>0.48</v>
      </c>
      <c r="CH17" s="29">
        <v>0.5</v>
      </c>
      <c r="CI17" s="29">
        <v>0.39</v>
      </c>
      <c r="CJ17" s="29">
        <v>0.45</v>
      </c>
      <c r="CK17" s="29">
        <v>0.45</v>
      </c>
      <c r="CL17" s="29">
        <v>1</v>
      </c>
      <c r="CM17" s="29">
        <v>1</v>
      </c>
      <c r="CN17">
        <v>0</v>
      </c>
      <c r="CO17" s="4">
        <v>0</v>
      </c>
    </row>
    <row r="18" spans="1:93" s="35" customFormat="1" ht="15.75" thickBot="1" x14ac:dyDescent="0.3">
      <c r="A18" s="35" t="s">
        <v>13</v>
      </c>
      <c r="B18" s="36">
        <v>39722</v>
      </c>
      <c r="C18" s="36">
        <v>40086</v>
      </c>
      <c r="D18" s="37">
        <v>1813205</v>
      </c>
      <c r="E18" s="35">
        <v>10</v>
      </c>
      <c r="F18" s="38">
        <v>5.7</v>
      </c>
      <c r="G18" s="38">
        <v>31.3</v>
      </c>
      <c r="H18" s="38">
        <v>0.6</v>
      </c>
      <c r="I18" s="35">
        <v>3282</v>
      </c>
      <c r="J18" s="39">
        <v>0.78</v>
      </c>
      <c r="K18" s="35">
        <v>8789</v>
      </c>
      <c r="L18" s="39">
        <v>0.89</v>
      </c>
      <c r="M18" s="39">
        <v>0.11</v>
      </c>
      <c r="N18" s="39">
        <v>0.1</v>
      </c>
      <c r="O18" s="39">
        <v>0.04</v>
      </c>
      <c r="P18" s="39">
        <v>0.06</v>
      </c>
      <c r="Q18" s="35">
        <v>1.4</v>
      </c>
      <c r="R18" s="35">
        <v>8.1</v>
      </c>
      <c r="S18" s="35">
        <v>4.9000000000000004</v>
      </c>
      <c r="T18" s="39">
        <v>0.64</v>
      </c>
      <c r="U18" s="39">
        <v>0.35</v>
      </c>
      <c r="V18" s="39">
        <v>0.01</v>
      </c>
      <c r="W18" s="39">
        <v>0</v>
      </c>
      <c r="X18" s="39">
        <v>0.01</v>
      </c>
      <c r="Y18" s="39">
        <v>0.05</v>
      </c>
      <c r="Z18" s="39">
        <v>0.3</v>
      </c>
      <c r="AA18" s="39">
        <v>0.17</v>
      </c>
      <c r="AB18" s="39">
        <v>0.47</v>
      </c>
      <c r="AC18" s="40">
        <v>0.6</v>
      </c>
      <c r="AD18" s="40">
        <v>0.13200000000000001</v>
      </c>
      <c r="AE18" s="40">
        <v>6.5000000000000002E-2</v>
      </c>
      <c r="AF18" s="40">
        <v>7.1999999999999995E-2</v>
      </c>
      <c r="AG18" s="40">
        <v>4.0000000000000001E-3</v>
      </c>
      <c r="AH18" s="40">
        <v>0.127</v>
      </c>
      <c r="AI18" s="40">
        <v>0.84099999999999997</v>
      </c>
      <c r="AJ18" s="39">
        <v>0.81</v>
      </c>
      <c r="AK18" s="39">
        <v>0.8</v>
      </c>
      <c r="AL18" s="39">
        <v>0.87</v>
      </c>
      <c r="AM18" s="39">
        <v>0.56999999999999995</v>
      </c>
      <c r="AN18" s="39">
        <v>1</v>
      </c>
      <c r="AO18" s="38">
        <v>0.2</v>
      </c>
      <c r="AP18" s="38">
        <v>0.3</v>
      </c>
      <c r="AQ18" s="38">
        <v>0.2</v>
      </c>
      <c r="AR18" s="38">
        <v>0.3</v>
      </c>
      <c r="AS18" s="38">
        <v>0.5</v>
      </c>
      <c r="AT18" s="40">
        <v>0.96799999999999997</v>
      </c>
      <c r="AU18" s="40">
        <v>0.254</v>
      </c>
      <c r="AV18" s="41">
        <v>21357.75</v>
      </c>
      <c r="AW18" s="41">
        <v>12.5</v>
      </c>
      <c r="AX18" s="35">
        <v>68</v>
      </c>
      <c r="AY18" s="35">
        <v>1359</v>
      </c>
      <c r="AZ18" s="39">
        <v>0.48</v>
      </c>
      <c r="BA18" s="39">
        <v>0.52</v>
      </c>
      <c r="BB18" s="38">
        <v>1.3</v>
      </c>
      <c r="BC18" s="38">
        <v>5.9</v>
      </c>
      <c r="BD18" s="38">
        <v>6</v>
      </c>
      <c r="BE18" s="39">
        <v>0</v>
      </c>
      <c r="BF18" s="39">
        <v>0</v>
      </c>
      <c r="BG18" s="39">
        <v>0</v>
      </c>
      <c r="BH18" s="39">
        <v>1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1</v>
      </c>
      <c r="BP18" s="39">
        <v>0.01</v>
      </c>
      <c r="BQ18" s="39">
        <v>0.08</v>
      </c>
      <c r="BR18" s="39">
        <v>0.14000000000000001</v>
      </c>
      <c r="BS18" s="39">
        <v>0.14000000000000001</v>
      </c>
      <c r="BT18" s="39">
        <v>0.11</v>
      </c>
      <c r="BU18" s="39">
        <v>0.31</v>
      </c>
      <c r="BV18" s="39">
        <v>0.06</v>
      </c>
      <c r="BW18" s="39">
        <v>0.04</v>
      </c>
      <c r="BX18" s="39">
        <v>0.04</v>
      </c>
      <c r="BY18" s="39">
        <v>0.04</v>
      </c>
      <c r="BZ18" s="39">
        <v>0.01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0.01</v>
      </c>
      <c r="CG18" s="39"/>
      <c r="CH18" s="39"/>
      <c r="CI18" s="39"/>
      <c r="CJ18" s="39"/>
      <c r="CK18" s="39">
        <v>1</v>
      </c>
      <c r="CL18" s="39">
        <v>0.7</v>
      </c>
      <c r="CM18" s="39">
        <v>0.91</v>
      </c>
      <c r="CN18" s="35">
        <v>38</v>
      </c>
      <c r="CO18" s="42">
        <v>433139</v>
      </c>
    </row>
    <row r="19" spans="1:93" s="2" customFormat="1" ht="15.75" thickTop="1" x14ac:dyDescent="0.25">
      <c r="A19" s="34" t="s">
        <v>2</v>
      </c>
      <c r="B19" s="5">
        <v>39722</v>
      </c>
      <c r="C19" s="5">
        <v>40086</v>
      </c>
      <c r="D19" s="8">
        <v>66155000</v>
      </c>
      <c r="E19" s="2">
        <v>832</v>
      </c>
      <c r="F19" s="15">
        <v>102.3</v>
      </c>
      <c r="G19" s="15">
        <v>979</v>
      </c>
      <c r="H19" s="15">
        <v>312.3</v>
      </c>
      <c r="I19" s="2">
        <v>147043</v>
      </c>
      <c r="J19" s="28">
        <v>0.64</v>
      </c>
      <c r="K19" s="2">
        <v>397171</v>
      </c>
      <c r="L19" s="28">
        <v>0.9</v>
      </c>
      <c r="M19" s="28">
        <v>0.1</v>
      </c>
      <c r="N19" s="28">
        <v>0.12</v>
      </c>
      <c r="O19" s="28">
        <v>0.03</v>
      </c>
      <c r="P19" s="28">
        <v>0.11</v>
      </c>
      <c r="Q19" s="2">
        <v>3.5</v>
      </c>
      <c r="R19" s="2">
        <v>8.5</v>
      </c>
      <c r="S19" s="2">
        <v>6.4</v>
      </c>
      <c r="T19" s="28">
        <v>0.83</v>
      </c>
      <c r="U19" s="28">
        <v>0.13</v>
      </c>
      <c r="V19" s="28">
        <v>0.04</v>
      </c>
      <c r="W19" s="28">
        <v>0</v>
      </c>
      <c r="X19" s="28">
        <v>0.02</v>
      </c>
      <c r="Y19" s="28">
        <v>0.17</v>
      </c>
      <c r="Z19" s="28">
        <v>0.2</v>
      </c>
      <c r="AA19" s="28">
        <v>0.06</v>
      </c>
      <c r="AB19" s="28">
        <v>0.55000000000000004</v>
      </c>
      <c r="AC19" s="31">
        <v>0.35199999999999998</v>
      </c>
      <c r="AD19" s="31">
        <v>0.154</v>
      </c>
      <c r="AE19" s="31">
        <v>9.0999999999999998E-2</v>
      </c>
      <c r="AF19" s="31">
        <v>9.4E-2</v>
      </c>
      <c r="AG19" s="31">
        <v>1.7000000000000001E-2</v>
      </c>
      <c r="AH19" s="31">
        <v>0.29299999999999998</v>
      </c>
      <c r="AI19" s="31">
        <v>0.76</v>
      </c>
      <c r="AJ19" s="28">
        <f>AJ8</f>
        <v>0.97</v>
      </c>
      <c r="AK19" s="28">
        <v>0.83</v>
      </c>
      <c r="AL19" s="28">
        <v>0.88</v>
      </c>
      <c r="AM19" s="28">
        <v>0.67</v>
      </c>
      <c r="AN19" s="28">
        <f>AN8</f>
        <v>0.99</v>
      </c>
      <c r="AO19" s="15">
        <v>0.1</v>
      </c>
      <c r="AP19" s="15">
        <v>0.5</v>
      </c>
      <c r="AQ19" s="15">
        <v>0.3</v>
      </c>
      <c r="AR19" s="15">
        <v>0.4</v>
      </c>
      <c r="AS19" s="15">
        <v>0.3</v>
      </c>
      <c r="AT19" s="31">
        <v>0.94599999999999995</v>
      </c>
      <c r="AU19" s="31">
        <v>0.28599999999999998</v>
      </c>
      <c r="AV19" s="6">
        <v>537835.93000000005</v>
      </c>
      <c r="AW19" s="6">
        <v>10.37</v>
      </c>
      <c r="AX19" s="2">
        <v>17117</v>
      </c>
      <c r="AY19" s="2">
        <v>444875</v>
      </c>
      <c r="AZ19" s="28">
        <v>0.51</v>
      </c>
      <c r="BA19" s="28">
        <v>0.49</v>
      </c>
      <c r="BB19" s="15">
        <v>5.0999999999999996</v>
      </c>
      <c r="BC19" s="15">
        <v>5.4</v>
      </c>
      <c r="BD19" s="15">
        <v>16.600000000000001</v>
      </c>
      <c r="BE19" s="28">
        <v>0.06</v>
      </c>
      <c r="BF19" s="28">
        <v>0.24</v>
      </c>
      <c r="BG19" s="28">
        <v>0.01</v>
      </c>
      <c r="BH19" s="28">
        <v>0.65</v>
      </c>
      <c r="BI19" s="28">
        <v>0.04</v>
      </c>
      <c r="BJ19" s="28">
        <v>0</v>
      </c>
      <c r="BK19" s="28">
        <v>0.02</v>
      </c>
      <c r="BL19" s="28">
        <v>0.27</v>
      </c>
      <c r="BM19" s="28">
        <v>0.2</v>
      </c>
      <c r="BN19" s="28">
        <v>0.06</v>
      </c>
      <c r="BO19" s="28">
        <v>0.45</v>
      </c>
      <c r="BP19" s="28">
        <v>0</v>
      </c>
      <c r="BQ19" s="28">
        <v>0.03</v>
      </c>
      <c r="BR19" s="28">
        <v>0.08</v>
      </c>
      <c r="BS19" s="28">
        <v>0.1</v>
      </c>
      <c r="BT19" s="28">
        <v>0.11</v>
      </c>
      <c r="BU19" s="28">
        <v>0.11</v>
      </c>
      <c r="BV19" s="28">
        <v>0.17</v>
      </c>
      <c r="BW19" s="28">
        <v>0.14000000000000001</v>
      </c>
      <c r="BX19" s="28">
        <v>0.1</v>
      </c>
      <c r="BY19" s="28">
        <v>0.05</v>
      </c>
      <c r="BZ19" s="28">
        <v>0.03</v>
      </c>
      <c r="CA19" s="28">
        <v>0.03</v>
      </c>
      <c r="CB19" s="28">
        <v>0.01</v>
      </c>
      <c r="CC19" s="28">
        <v>0.01</v>
      </c>
      <c r="CD19" s="28">
        <v>0.01</v>
      </c>
      <c r="CE19" s="28">
        <v>0.01</v>
      </c>
      <c r="CF19" s="28">
        <v>0.01</v>
      </c>
      <c r="CG19" s="28">
        <v>0.66</v>
      </c>
      <c r="CH19" s="28">
        <v>0.66</v>
      </c>
      <c r="CI19" s="28">
        <v>0.6</v>
      </c>
      <c r="CJ19" s="28">
        <v>0.56999999999999995</v>
      </c>
      <c r="CK19" s="28">
        <v>0.92</v>
      </c>
      <c r="CL19" s="28">
        <v>0.47</v>
      </c>
      <c r="CM19" s="28">
        <v>0.51</v>
      </c>
      <c r="CN19" s="2">
        <v>11754</v>
      </c>
      <c r="CO19" s="7">
        <v>52578192</v>
      </c>
    </row>
    <row r="20" spans="1:93" s="2" customFormat="1" x14ac:dyDescent="0.25">
      <c r="A20" s="34" t="s">
        <v>177</v>
      </c>
      <c r="B20" s="5">
        <v>39722</v>
      </c>
      <c r="C20" s="5">
        <v>40086</v>
      </c>
      <c r="D20" s="8">
        <f>SUM(D11:D18)</f>
        <v>16251905</v>
      </c>
      <c r="E20" s="2">
        <v>148</v>
      </c>
      <c r="F20" s="15">
        <v>43.2</v>
      </c>
      <c r="G20" s="15">
        <v>246.1</v>
      </c>
      <c r="H20" s="15">
        <v>67.3</v>
      </c>
      <c r="I20" s="2">
        <v>36412</v>
      </c>
      <c r="J20" s="28">
        <v>0.73</v>
      </c>
      <c r="K20" s="2">
        <v>93562</v>
      </c>
      <c r="L20" s="28">
        <v>0.87</v>
      </c>
      <c r="M20" s="28">
        <v>0.13</v>
      </c>
      <c r="N20" s="28">
        <v>0.15</v>
      </c>
      <c r="O20" s="28">
        <v>0.02</v>
      </c>
      <c r="P20" s="28">
        <v>0.13</v>
      </c>
      <c r="Q20" s="2">
        <v>3.4</v>
      </c>
      <c r="R20" s="2">
        <v>9.1</v>
      </c>
      <c r="S20" s="2">
        <v>6.4</v>
      </c>
      <c r="T20" s="28">
        <v>0.84</v>
      </c>
      <c r="U20" s="28">
        <v>0.11</v>
      </c>
      <c r="V20" s="28">
        <v>0.05</v>
      </c>
      <c r="W20" s="28">
        <v>0</v>
      </c>
      <c r="X20" s="28">
        <v>0.01</v>
      </c>
      <c r="Y20" s="28">
        <v>0.14000000000000001</v>
      </c>
      <c r="Z20" s="28">
        <v>0.19</v>
      </c>
      <c r="AA20" s="28">
        <v>0.08</v>
      </c>
      <c r="AB20" s="28">
        <v>0.57999999999999996</v>
      </c>
      <c r="AC20" s="31">
        <v>0.38500000000000001</v>
      </c>
      <c r="AD20" s="31">
        <v>0.14000000000000001</v>
      </c>
      <c r="AE20" s="31">
        <v>6.4000000000000001E-2</v>
      </c>
      <c r="AF20" s="31">
        <v>6.9000000000000006E-2</v>
      </c>
      <c r="AG20" s="31">
        <v>1.6E-2</v>
      </c>
      <c r="AH20" s="31">
        <v>0.32600000000000001</v>
      </c>
      <c r="AI20" s="31">
        <v>0.754</v>
      </c>
      <c r="AJ20" s="28">
        <v>0.96</v>
      </c>
      <c r="AK20" s="28">
        <v>0.83</v>
      </c>
      <c r="AL20" s="28">
        <v>0.87</v>
      </c>
      <c r="AM20" s="28">
        <v>0.66</v>
      </c>
      <c r="AN20" s="28">
        <v>0.86</v>
      </c>
      <c r="AO20" s="15">
        <v>0.1</v>
      </c>
      <c r="AP20" s="15">
        <v>0.5</v>
      </c>
      <c r="AQ20" s="15">
        <v>0.4</v>
      </c>
      <c r="AR20" s="15">
        <v>0.4</v>
      </c>
      <c r="AS20" s="15">
        <v>0.4</v>
      </c>
      <c r="AT20" s="31">
        <v>0.96199999999999997</v>
      </c>
      <c r="AU20" s="31">
        <v>0.23799999999999999</v>
      </c>
      <c r="AV20" s="6">
        <v>105046</v>
      </c>
      <c r="AW20" s="6">
        <v>8.69</v>
      </c>
      <c r="AX20" s="2">
        <v>2716</v>
      </c>
      <c r="AY20" s="2">
        <v>78002</v>
      </c>
      <c r="AZ20" s="28">
        <v>0.51</v>
      </c>
      <c r="BA20" s="28">
        <v>0.49</v>
      </c>
      <c r="BB20" s="15">
        <v>7</v>
      </c>
      <c r="BC20" s="15">
        <v>6.1</v>
      </c>
      <c r="BD20" s="15">
        <v>8.4</v>
      </c>
      <c r="BE20" s="28">
        <v>0.12</v>
      </c>
      <c r="BF20" s="28">
        <v>0.28999999999999998</v>
      </c>
      <c r="BG20" s="28">
        <v>0.01</v>
      </c>
      <c r="BH20" s="28">
        <v>0.54</v>
      </c>
      <c r="BI20" s="28">
        <v>0.03</v>
      </c>
      <c r="BJ20" s="28">
        <v>0</v>
      </c>
      <c r="BK20" s="28">
        <v>0</v>
      </c>
      <c r="BL20" s="28">
        <v>0.09</v>
      </c>
      <c r="BM20" s="28">
        <v>0.09</v>
      </c>
      <c r="BN20" s="28">
        <v>0.05</v>
      </c>
      <c r="BO20" s="28">
        <v>0.77</v>
      </c>
      <c r="BP20" s="28">
        <v>0</v>
      </c>
      <c r="BQ20" s="28">
        <v>0.02</v>
      </c>
      <c r="BR20" s="28">
        <v>0.09</v>
      </c>
      <c r="BS20" s="28">
        <v>7.0000000000000007E-2</v>
      </c>
      <c r="BT20" s="28">
        <v>7.0000000000000007E-2</v>
      </c>
      <c r="BU20" s="28">
        <v>0.11</v>
      </c>
      <c r="BV20" s="28">
        <v>0.16</v>
      </c>
      <c r="BW20" s="28">
        <v>0.15</v>
      </c>
      <c r="BX20" s="28">
        <v>0.1</v>
      </c>
      <c r="BY20" s="28">
        <v>0.08</v>
      </c>
      <c r="BZ20" s="28">
        <v>0.05</v>
      </c>
      <c r="CA20" s="28">
        <v>0.04</v>
      </c>
      <c r="CB20" s="28">
        <v>0.02</v>
      </c>
      <c r="CC20" s="28">
        <v>0.02</v>
      </c>
      <c r="CD20" s="28">
        <v>0.01</v>
      </c>
      <c r="CE20" s="28">
        <v>0.01</v>
      </c>
      <c r="CF20" s="28">
        <v>0</v>
      </c>
      <c r="CG20" s="28">
        <v>0.68</v>
      </c>
      <c r="CH20" s="28">
        <v>0.64</v>
      </c>
      <c r="CI20" s="28">
        <v>0.68</v>
      </c>
      <c r="CJ20" s="28">
        <v>0.66</v>
      </c>
      <c r="CK20" s="28">
        <v>0.93</v>
      </c>
      <c r="CL20" s="28">
        <v>0.52</v>
      </c>
      <c r="CM20" s="28">
        <v>0.51</v>
      </c>
      <c r="CN20" s="2">
        <v>1103</v>
      </c>
      <c r="CO20" s="7">
        <v>1721313</v>
      </c>
    </row>
    <row r="21" spans="1:93" s="10" customFormat="1" x14ac:dyDescent="0.25">
      <c r="B21" s="12"/>
      <c r="C21" s="12"/>
      <c r="D21" s="11"/>
      <c r="J21" s="30"/>
      <c r="L21" s="30"/>
      <c r="M21" s="30"/>
      <c r="N21" s="30"/>
      <c r="O21" s="30"/>
      <c r="P21" s="30"/>
      <c r="T21" s="30"/>
      <c r="U21" s="30"/>
      <c r="V21" s="30"/>
      <c r="W21" s="30"/>
      <c r="X21" s="30"/>
      <c r="Y21" s="30"/>
      <c r="Z21" s="30"/>
      <c r="AA21" s="30"/>
      <c r="AB21" s="30"/>
      <c r="AC21" s="33"/>
      <c r="AD21" s="33"/>
      <c r="AE21" s="33"/>
      <c r="AF21" s="33"/>
      <c r="AG21" s="33"/>
      <c r="AH21" s="33"/>
      <c r="AI21" s="33"/>
      <c r="AJ21" s="30"/>
      <c r="AK21" s="30"/>
      <c r="AL21" s="30"/>
      <c r="AM21" s="30"/>
      <c r="AN21" s="30"/>
      <c r="AT21" s="33"/>
      <c r="AU21" s="33"/>
      <c r="AV21" s="13"/>
      <c r="AW21" s="13"/>
      <c r="AZ21" s="30"/>
      <c r="BA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O21" s="14"/>
    </row>
    <row r="22" spans="1:93" x14ac:dyDescent="0.25">
      <c r="A22" t="s">
        <v>19</v>
      </c>
      <c r="B22" s="1">
        <v>39722</v>
      </c>
      <c r="C22" s="1">
        <v>40086</v>
      </c>
      <c r="D22" s="9">
        <v>1708413</v>
      </c>
      <c r="E22">
        <v>64</v>
      </c>
      <c r="F22" s="16">
        <v>5.6</v>
      </c>
      <c r="G22" s="16">
        <v>56.7</v>
      </c>
      <c r="H22" s="16">
        <v>79.5</v>
      </c>
      <c r="I22">
        <v>1148</v>
      </c>
      <c r="J22" s="29">
        <v>0.92</v>
      </c>
      <c r="K22">
        <v>3111</v>
      </c>
      <c r="L22" s="29">
        <v>0.91</v>
      </c>
      <c r="M22" s="29">
        <v>0.09</v>
      </c>
      <c r="N22" s="29">
        <v>0.05</v>
      </c>
      <c r="O22" s="29">
        <v>0</v>
      </c>
      <c r="P22" s="29">
        <v>0.04</v>
      </c>
      <c r="Q22">
        <v>6.1</v>
      </c>
      <c r="R22">
        <v>9.1999999999999993</v>
      </c>
      <c r="S22">
        <v>8.1</v>
      </c>
      <c r="T22" s="29">
        <v>0.55000000000000004</v>
      </c>
      <c r="U22" s="29">
        <v>0.4</v>
      </c>
      <c r="V22" s="29">
        <v>0.05</v>
      </c>
      <c r="W22" s="29">
        <v>0</v>
      </c>
      <c r="X22" s="29">
        <v>0.02</v>
      </c>
      <c r="Y22" s="29">
        <v>0.51</v>
      </c>
      <c r="Z22" s="29">
        <v>0.44</v>
      </c>
      <c r="AA22" s="29">
        <v>0.01</v>
      </c>
      <c r="AB22" s="29">
        <v>0.02</v>
      </c>
      <c r="AC22" s="32">
        <v>0.20799999999999999</v>
      </c>
      <c r="AD22" s="32">
        <v>0.09</v>
      </c>
      <c r="AE22" s="32">
        <v>3.6999999999999998E-2</v>
      </c>
      <c r="AF22" s="32">
        <v>2.4E-2</v>
      </c>
      <c r="AG22" s="32">
        <v>3.0000000000000001E-3</v>
      </c>
      <c r="AH22" s="32">
        <v>0.63800000000000001</v>
      </c>
      <c r="AI22" s="32">
        <v>0.84799999999999998</v>
      </c>
      <c r="AJ22" s="29">
        <v>1</v>
      </c>
      <c r="AK22" s="29">
        <v>0.88</v>
      </c>
      <c r="AL22" s="29">
        <v>0.91</v>
      </c>
      <c r="AM22" s="29">
        <v>0.62</v>
      </c>
      <c r="AN22" s="29">
        <v>1</v>
      </c>
      <c r="AO22" s="16">
        <v>0.1</v>
      </c>
      <c r="AP22" s="16">
        <v>0.2</v>
      </c>
      <c r="AQ22" s="16">
        <v>-0.2</v>
      </c>
      <c r="AR22" s="16">
        <v>0.2</v>
      </c>
      <c r="AS22" s="16">
        <v>-0.8</v>
      </c>
      <c r="AT22" s="32">
        <v>0.96399999999999997</v>
      </c>
      <c r="AU22" s="32">
        <v>0.246</v>
      </c>
      <c r="AV22" s="3">
        <v>5197.17</v>
      </c>
      <c r="AW22" s="3">
        <v>13.26</v>
      </c>
      <c r="AX22">
        <v>2562</v>
      </c>
      <c r="AY22">
        <v>52003</v>
      </c>
      <c r="AZ22" s="29">
        <v>0.51</v>
      </c>
      <c r="BA22" s="29">
        <v>0.49</v>
      </c>
      <c r="BB22" s="16">
        <v>9.9</v>
      </c>
      <c r="BC22" s="16">
        <v>7</v>
      </c>
      <c r="BD22" s="16">
        <v>68.900000000000006</v>
      </c>
      <c r="BE22" s="29">
        <v>0</v>
      </c>
      <c r="BF22" s="29">
        <v>0.24</v>
      </c>
      <c r="BG22" s="29">
        <v>0</v>
      </c>
      <c r="BH22" s="29">
        <v>0.76</v>
      </c>
      <c r="BI22" s="29">
        <v>0</v>
      </c>
      <c r="BJ22" s="29">
        <v>0</v>
      </c>
      <c r="BK22" s="29">
        <v>0.01</v>
      </c>
      <c r="BL22" s="29">
        <v>0.63</v>
      </c>
      <c r="BM22" s="29">
        <v>0.31</v>
      </c>
      <c r="BN22" s="29">
        <v>0.01</v>
      </c>
      <c r="BO22" s="29">
        <v>0.04</v>
      </c>
      <c r="BP22" s="29">
        <v>0</v>
      </c>
      <c r="BQ22" s="29">
        <v>0.05</v>
      </c>
      <c r="BR22" s="29">
        <v>0.09</v>
      </c>
      <c r="BS22" s="29">
        <v>0.17</v>
      </c>
      <c r="BT22" s="29">
        <v>0.18</v>
      </c>
      <c r="BU22" s="29">
        <v>0.13</v>
      </c>
      <c r="BV22" s="29">
        <v>0.23</v>
      </c>
      <c r="BW22" s="29">
        <v>0.03</v>
      </c>
      <c r="BX22" s="29">
        <v>0.03</v>
      </c>
      <c r="BY22" s="29">
        <v>0.02</v>
      </c>
      <c r="BZ22" s="29">
        <v>0.01</v>
      </c>
      <c r="CA22" s="29">
        <v>0.01</v>
      </c>
      <c r="CB22" s="29">
        <v>0.01</v>
      </c>
      <c r="CC22" s="29">
        <v>0.01</v>
      </c>
      <c r="CD22" s="29">
        <v>0</v>
      </c>
      <c r="CE22" s="29">
        <v>0</v>
      </c>
      <c r="CF22" s="29">
        <v>0.02</v>
      </c>
      <c r="CG22" s="29">
        <v>0.71</v>
      </c>
      <c r="CH22" s="29">
        <v>0.6</v>
      </c>
      <c r="CI22" s="29">
        <v>0.66</v>
      </c>
      <c r="CJ22" s="29">
        <v>0.67</v>
      </c>
      <c r="CK22" s="29">
        <v>0.78</v>
      </c>
      <c r="CL22" s="29">
        <v>0.86</v>
      </c>
      <c r="CM22" s="29">
        <v>0.75</v>
      </c>
      <c r="CN22">
        <v>0</v>
      </c>
      <c r="CO22" s="4">
        <v>0</v>
      </c>
    </row>
    <row r="23" spans="1:93" x14ac:dyDescent="0.25">
      <c r="A23" t="s">
        <v>23</v>
      </c>
      <c r="B23" s="1">
        <v>39692</v>
      </c>
      <c r="C23" s="1">
        <v>40056</v>
      </c>
      <c r="D23" s="9">
        <v>1701167</v>
      </c>
      <c r="E23">
        <v>29</v>
      </c>
      <c r="F23" s="16"/>
      <c r="G23" s="16">
        <v>30.4</v>
      </c>
      <c r="H23" s="16">
        <v>6.1</v>
      </c>
      <c r="I23">
        <v>2146</v>
      </c>
      <c r="J23" s="29">
        <v>0.75</v>
      </c>
      <c r="K23">
        <v>5113</v>
      </c>
      <c r="L23" s="29">
        <v>0.91</v>
      </c>
      <c r="M23" s="29">
        <v>0.09</v>
      </c>
      <c r="N23" s="29">
        <v>0.13</v>
      </c>
      <c r="O23" s="29">
        <v>0.02</v>
      </c>
      <c r="P23" s="29">
        <v>0.11</v>
      </c>
      <c r="Q23">
        <v>3.6</v>
      </c>
      <c r="R23">
        <v>7.3</v>
      </c>
      <c r="S23">
        <v>1.6</v>
      </c>
      <c r="T23" s="29">
        <v>0.83</v>
      </c>
      <c r="U23" s="29">
        <v>0.1</v>
      </c>
      <c r="V23" s="29">
        <v>7.0000000000000007E-2</v>
      </c>
      <c r="W23" s="29">
        <v>0</v>
      </c>
      <c r="X23" s="29">
        <v>0</v>
      </c>
      <c r="Y23" s="29">
        <v>0.32</v>
      </c>
      <c r="Z23" s="29">
        <v>0.19</v>
      </c>
      <c r="AA23" s="29">
        <v>0.11</v>
      </c>
      <c r="AB23" s="29">
        <v>0.38</v>
      </c>
      <c r="AC23" s="32">
        <v>0.40699999999999997</v>
      </c>
      <c r="AD23" s="32">
        <v>9.0999999999999998E-2</v>
      </c>
      <c r="AE23" s="32">
        <v>4.8000000000000001E-2</v>
      </c>
      <c r="AF23" s="32">
        <v>0.06</v>
      </c>
      <c r="AG23" s="32">
        <v>5.0000000000000001E-3</v>
      </c>
      <c r="AH23" s="32">
        <v>0.38900000000000001</v>
      </c>
      <c r="AI23" s="32">
        <v>0.89900000000000002</v>
      </c>
      <c r="AJ23" s="29">
        <v>0.99</v>
      </c>
      <c r="AK23" s="29">
        <v>0.81</v>
      </c>
      <c r="AL23" s="29">
        <v>0.87</v>
      </c>
      <c r="AM23" s="29">
        <v>0.63</v>
      </c>
      <c r="AN23" s="29">
        <v>1</v>
      </c>
      <c r="AO23" s="16">
        <v>0.1</v>
      </c>
      <c r="AP23" s="16">
        <v>0.1</v>
      </c>
      <c r="AQ23" s="16">
        <v>0.1</v>
      </c>
      <c r="AR23" s="16">
        <v>0.2</v>
      </c>
      <c r="AS23" s="16">
        <v>-0.1</v>
      </c>
      <c r="AT23" s="32">
        <v>0.95899999999999996</v>
      </c>
      <c r="AU23" s="32">
        <v>0.21199999999999999</v>
      </c>
      <c r="AV23" s="3">
        <v>25228.34</v>
      </c>
      <c r="AW23" s="3">
        <v>22.98</v>
      </c>
      <c r="AX23">
        <v>526</v>
      </c>
      <c r="AY23">
        <v>11745</v>
      </c>
      <c r="AZ23" s="29">
        <v>0.5</v>
      </c>
      <c r="BA23" s="29">
        <v>0.5</v>
      </c>
      <c r="BB23" s="16">
        <v>2.6</v>
      </c>
      <c r="BC23" s="16">
        <v>5.6</v>
      </c>
      <c r="BD23" s="16">
        <v>6</v>
      </c>
      <c r="BE23" s="29">
        <v>0.1</v>
      </c>
      <c r="BF23" s="29">
        <v>0.22</v>
      </c>
      <c r="BG23" s="29">
        <v>0.01</v>
      </c>
      <c r="BH23" s="29">
        <v>0.62</v>
      </c>
      <c r="BI23" s="29">
        <v>0.06</v>
      </c>
      <c r="BJ23" s="29">
        <v>0</v>
      </c>
      <c r="BK23" s="29">
        <v>0.03</v>
      </c>
      <c r="BL23" s="29">
        <v>0.47</v>
      </c>
      <c r="BM23" s="29">
        <v>0.12</v>
      </c>
      <c r="BN23" s="29">
        <v>0.06</v>
      </c>
      <c r="BO23" s="29">
        <v>0.31</v>
      </c>
      <c r="BP23" s="29">
        <v>0</v>
      </c>
      <c r="BQ23" s="29">
        <v>0.02</v>
      </c>
      <c r="BR23" s="29">
        <v>0.08</v>
      </c>
      <c r="BS23" s="29">
        <v>0.1</v>
      </c>
      <c r="BT23" s="29">
        <v>0.16</v>
      </c>
      <c r="BU23" s="29">
        <v>0.15</v>
      </c>
      <c r="BV23" s="29">
        <v>0.18</v>
      </c>
      <c r="BW23" s="29">
        <v>0.11</v>
      </c>
      <c r="BX23" s="29">
        <v>7.0000000000000007E-2</v>
      </c>
      <c r="BY23" s="29">
        <v>0.05</v>
      </c>
      <c r="BZ23" s="29">
        <v>0.03</v>
      </c>
      <c r="CA23" s="29">
        <v>0.01</v>
      </c>
      <c r="CB23" s="29">
        <v>0.02</v>
      </c>
      <c r="CC23" s="29">
        <v>0.01</v>
      </c>
      <c r="CD23" s="29">
        <v>0</v>
      </c>
      <c r="CE23" s="29">
        <v>0</v>
      </c>
      <c r="CF23" s="29">
        <v>0</v>
      </c>
      <c r="CG23" s="29"/>
      <c r="CH23" s="29"/>
      <c r="CI23" s="29"/>
      <c r="CJ23" s="29"/>
      <c r="CK23" s="29">
        <v>0.97</v>
      </c>
      <c r="CL23" s="29">
        <v>0.53</v>
      </c>
      <c r="CM23" s="29">
        <v>0.67</v>
      </c>
      <c r="CN23">
        <v>6531</v>
      </c>
      <c r="CO23" s="4">
        <v>35517</v>
      </c>
    </row>
    <row r="24" spans="1:93" x14ac:dyDescent="0.25">
      <c r="A24" t="s">
        <v>18</v>
      </c>
      <c r="B24" s="1">
        <v>39630</v>
      </c>
      <c r="C24" s="1">
        <v>39994</v>
      </c>
      <c r="D24" s="9">
        <v>1670899</v>
      </c>
      <c r="E24">
        <v>71</v>
      </c>
      <c r="F24" s="16">
        <v>1</v>
      </c>
      <c r="G24" s="16">
        <v>37</v>
      </c>
      <c r="H24" s="16">
        <v>43.3</v>
      </c>
      <c r="I24">
        <v>4302</v>
      </c>
      <c r="J24" s="29">
        <v>0.41</v>
      </c>
      <c r="K24">
        <v>9492</v>
      </c>
      <c r="L24" s="29">
        <v>0.92</v>
      </c>
      <c r="M24" s="29">
        <v>0.08</v>
      </c>
      <c r="N24" s="29">
        <v>0.06</v>
      </c>
      <c r="O24" s="29">
        <v>0.01</v>
      </c>
      <c r="P24" s="29">
        <v>0.18</v>
      </c>
      <c r="Q24">
        <v>10.8</v>
      </c>
      <c r="R24">
        <v>9.5</v>
      </c>
      <c r="S24">
        <v>9.1999999999999993</v>
      </c>
      <c r="T24" s="29">
        <v>0.61</v>
      </c>
      <c r="U24" s="29">
        <v>0.2</v>
      </c>
      <c r="V24" s="29">
        <v>0.19</v>
      </c>
      <c r="W24" s="29">
        <v>0</v>
      </c>
      <c r="X24" s="29">
        <v>0.08</v>
      </c>
      <c r="Y24" s="29">
        <v>0.7</v>
      </c>
      <c r="Z24" s="29">
        <v>0.14000000000000001</v>
      </c>
      <c r="AA24" s="29">
        <v>0.03</v>
      </c>
      <c r="AB24" s="29">
        <v>0.05</v>
      </c>
      <c r="AC24" s="32">
        <v>0.20200000000000001</v>
      </c>
      <c r="AD24" s="32">
        <v>8.8999999999999996E-2</v>
      </c>
      <c r="AE24" s="32">
        <v>4.2000000000000003E-2</v>
      </c>
      <c r="AF24" s="32">
        <v>3.3000000000000002E-2</v>
      </c>
      <c r="AG24" s="32">
        <v>7.0000000000000001E-3</v>
      </c>
      <c r="AH24" s="32">
        <v>0.626</v>
      </c>
      <c r="AI24" s="32">
        <v>0.65300000000000002</v>
      </c>
      <c r="AJ24" s="29">
        <v>1.01</v>
      </c>
      <c r="AK24" s="29">
        <v>0.91</v>
      </c>
      <c r="AL24" s="29">
        <v>0.93</v>
      </c>
      <c r="AM24" s="29">
        <v>0.76</v>
      </c>
      <c r="AN24" s="29">
        <v>1</v>
      </c>
      <c r="AO24" s="16">
        <v>0.6</v>
      </c>
      <c r="AP24" s="16">
        <v>1</v>
      </c>
      <c r="AQ24" s="16">
        <v>0.8</v>
      </c>
      <c r="AR24" s="16">
        <v>1</v>
      </c>
      <c r="AS24" s="16">
        <v>0.6</v>
      </c>
      <c r="AT24" s="32">
        <v>0.98299999999999998</v>
      </c>
      <c r="AU24" s="32">
        <v>0.309</v>
      </c>
      <c r="AV24" s="3">
        <v>-311.25</v>
      </c>
      <c r="AW24" s="3">
        <v>-0.42</v>
      </c>
      <c r="AX24">
        <v>732</v>
      </c>
      <c r="AY24">
        <v>19544</v>
      </c>
      <c r="AZ24" s="29">
        <v>0.53</v>
      </c>
      <c r="BA24" s="29">
        <v>0.47</v>
      </c>
      <c r="BB24" s="16">
        <v>8.4</v>
      </c>
      <c r="BC24" s="16">
        <v>5.4</v>
      </c>
      <c r="BD24" s="16">
        <v>6.7</v>
      </c>
      <c r="BE24" s="29">
        <v>0.3</v>
      </c>
      <c r="BF24" s="29">
        <v>0.08</v>
      </c>
      <c r="BG24" s="29">
        <v>0</v>
      </c>
      <c r="BH24" s="29">
        <v>0.57999999999999996</v>
      </c>
      <c r="BI24" s="29">
        <v>0.03</v>
      </c>
      <c r="BJ24" s="29">
        <v>0</v>
      </c>
      <c r="BK24" s="29">
        <v>7.0000000000000007E-2</v>
      </c>
      <c r="BL24" s="29">
        <v>0.66</v>
      </c>
      <c r="BM24" s="29">
        <v>0.09</v>
      </c>
      <c r="BN24" s="29">
        <v>0.11</v>
      </c>
      <c r="BO24" s="29">
        <v>7.0000000000000007E-2</v>
      </c>
      <c r="BP24" s="29">
        <v>0.01</v>
      </c>
      <c r="BQ24" s="29">
        <v>0.06</v>
      </c>
      <c r="BR24" s="29">
        <v>0.16</v>
      </c>
      <c r="BS24" s="29">
        <v>0.14000000000000001</v>
      </c>
      <c r="BT24" s="29">
        <v>0.11</v>
      </c>
      <c r="BU24" s="29">
        <v>0.11</v>
      </c>
      <c r="BV24" s="29">
        <v>0.1</v>
      </c>
      <c r="BW24" s="29">
        <v>0.09</v>
      </c>
      <c r="BX24" s="29">
        <v>0.09</v>
      </c>
      <c r="BY24" s="29">
        <v>0.03</v>
      </c>
      <c r="BZ24" s="29">
        <v>0.02</v>
      </c>
      <c r="CA24" s="29">
        <v>0.04</v>
      </c>
      <c r="CB24" s="29">
        <v>0.01</v>
      </c>
      <c r="CC24" s="29">
        <v>0.03</v>
      </c>
      <c r="CD24" s="29">
        <v>0.01</v>
      </c>
      <c r="CE24" s="29">
        <v>0.01</v>
      </c>
      <c r="CF24" s="29">
        <v>0</v>
      </c>
      <c r="CG24" s="29">
        <v>0.61</v>
      </c>
      <c r="CH24" s="29">
        <v>0.56000000000000005</v>
      </c>
      <c r="CI24" s="29">
        <v>0.75</v>
      </c>
      <c r="CJ24" s="29">
        <v>0.52</v>
      </c>
      <c r="CK24" s="29">
        <v>0.97</v>
      </c>
      <c r="CL24" s="29">
        <v>0.73</v>
      </c>
      <c r="CM24" s="29">
        <v>0.78</v>
      </c>
      <c r="CN24">
        <v>291</v>
      </c>
      <c r="CO24" s="4">
        <v>40120488</v>
      </c>
    </row>
    <row r="25" spans="1:93" x14ac:dyDescent="0.25">
      <c r="A25" t="s">
        <v>20</v>
      </c>
      <c r="B25" s="1">
        <v>39722</v>
      </c>
      <c r="C25" s="1">
        <v>40086</v>
      </c>
      <c r="D25" s="9">
        <v>1569764</v>
      </c>
      <c r="E25">
        <v>6</v>
      </c>
      <c r="F25" s="16"/>
      <c r="G25" s="16">
        <v>32.9</v>
      </c>
      <c r="H25" s="16">
        <v>13.9</v>
      </c>
      <c r="I25">
        <v>3224</v>
      </c>
      <c r="J25" s="29">
        <v>0.43</v>
      </c>
      <c r="K25">
        <v>8327</v>
      </c>
      <c r="L25" s="29">
        <v>0.96</v>
      </c>
      <c r="M25" s="29">
        <v>0.04</v>
      </c>
      <c r="N25" s="29">
        <v>0.13</v>
      </c>
      <c r="O25" s="29">
        <v>0.04</v>
      </c>
      <c r="P25" s="29">
        <v>0.1</v>
      </c>
      <c r="Q25">
        <v>10.3</v>
      </c>
      <c r="R25">
        <v>9.1999999999999993</v>
      </c>
      <c r="S25">
        <v>8.5</v>
      </c>
      <c r="T25" s="29">
        <v>0.28999999999999998</v>
      </c>
      <c r="U25" s="29">
        <v>0.35</v>
      </c>
      <c r="V25" s="29">
        <v>0.36</v>
      </c>
      <c r="W25" s="29">
        <v>0</v>
      </c>
      <c r="X25" s="29">
        <v>0.05</v>
      </c>
      <c r="Y25" s="29">
        <v>0.37</v>
      </c>
      <c r="Z25" s="29">
        <v>0.22</v>
      </c>
      <c r="AA25" s="29">
        <v>0.04</v>
      </c>
      <c r="AB25" s="29">
        <v>0.32</v>
      </c>
      <c r="AC25" s="32">
        <v>0.249</v>
      </c>
      <c r="AD25" s="32">
        <v>0.20599999999999999</v>
      </c>
      <c r="AE25" s="32">
        <v>0.113</v>
      </c>
      <c r="AF25" s="32">
        <v>0.14699999999999999</v>
      </c>
      <c r="AG25" s="32">
        <v>0.02</v>
      </c>
      <c r="AH25" s="32">
        <v>0.26400000000000001</v>
      </c>
      <c r="AI25" s="32">
        <v>0.79700000000000004</v>
      </c>
      <c r="AJ25" s="29">
        <v>1.01</v>
      </c>
      <c r="AK25" s="29">
        <v>0.81</v>
      </c>
      <c r="AL25" s="29">
        <v>0.87</v>
      </c>
      <c r="AM25" s="29">
        <v>0.55000000000000004</v>
      </c>
      <c r="AN25" s="29">
        <v>1.01</v>
      </c>
      <c r="AO25" s="16">
        <v>0.8</v>
      </c>
      <c r="AP25" s="16">
        <v>0.8</v>
      </c>
      <c r="AQ25" s="16">
        <v>0.4</v>
      </c>
      <c r="AR25" s="16">
        <v>0.5</v>
      </c>
      <c r="AS25" s="16">
        <v>0.7</v>
      </c>
      <c r="AT25" s="32">
        <v>0.95299999999999996</v>
      </c>
      <c r="AU25" s="32">
        <v>0.27400000000000002</v>
      </c>
      <c r="AV25" s="3">
        <v>-13990</v>
      </c>
      <c r="AW25" s="3">
        <v>-14.87</v>
      </c>
      <c r="AX25">
        <v>181</v>
      </c>
      <c r="AY25">
        <v>4291</v>
      </c>
      <c r="AZ25" s="29">
        <v>0.47</v>
      </c>
      <c r="BA25" s="29">
        <v>0.53</v>
      </c>
      <c r="BB25" s="16">
        <v>9.1</v>
      </c>
      <c r="BC25" s="16">
        <v>7.6</v>
      </c>
      <c r="BD25" s="16">
        <v>8.8000000000000007</v>
      </c>
      <c r="BE25" s="29">
        <v>0.01</v>
      </c>
      <c r="BF25" s="29">
        <v>0.36</v>
      </c>
      <c r="BG25" s="29">
        <v>0</v>
      </c>
      <c r="BH25" s="29">
        <v>0.63</v>
      </c>
      <c r="BI25" s="29">
        <v>0.01</v>
      </c>
      <c r="BJ25" s="29">
        <v>0</v>
      </c>
      <c r="BK25" s="29">
        <v>0.04</v>
      </c>
      <c r="BL25" s="29">
        <v>0.45</v>
      </c>
      <c r="BM25" s="29">
        <v>0.18</v>
      </c>
      <c r="BN25" s="29">
        <v>0</v>
      </c>
      <c r="BO25" s="29">
        <v>0.34</v>
      </c>
      <c r="BP25" s="29">
        <v>0.01</v>
      </c>
      <c r="BQ25" s="29">
        <v>0.14000000000000001</v>
      </c>
      <c r="BR25" s="29">
        <v>0.49</v>
      </c>
      <c r="BS25" s="29">
        <v>0.12</v>
      </c>
      <c r="BT25" s="29">
        <v>0.02</v>
      </c>
      <c r="BU25" s="29">
        <v>0.02</v>
      </c>
      <c r="BV25" s="29">
        <v>0.01</v>
      </c>
      <c r="BW25" s="29">
        <v>0.03</v>
      </c>
      <c r="BX25" s="29">
        <v>0.03</v>
      </c>
      <c r="BY25" s="29">
        <v>0.02</v>
      </c>
      <c r="BZ25" s="29">
        <v>0.02</v>
      </c>
      <c r="CA25" s="29">
        <v>0.03</v>
      </c>
      <c r="CB25" s="29">
        <v>0.03</v>
      </c>
      <c r="CC25" s="29">
        <v>0.02</v>
      </c>
      <c r="CD25" s="29">
        <v>0.02</v>
      </c>
      <c r="CE25" s="29">
        <v>0.01</v>
      </c>
      <c r="CF25" s="29">
        <v>0</v>
      </c>
      <c r="CG25" s="29"/>
      <c r="CH25" s="29"/>
      <c r="CI25" s="29"/>
      <c r="CJ25" s="29"/>
      <c r="CK25" s="29">
        <v>1</v>
      </c>
      <c r="CL25" s="29">
        <v>0.69</v>
      </c>
      <c r="CM25" s="29">
        <v>0.67</v>
      </c>
      <c r="CN25">
        <v>178</v>
      </c>
      <c r="CO25" s="4">
        <v>184443</v>
      </c>
    </row>
    <row r="26" spans="1:93" x14ac:dyDescent="0.25">
      <c r="A26" t="s">
        <v>22</v>
      </c>
      <c r="B26" s="1">
        <v>39722</v>
      </c>
      <c r="C26" s="1">
        <v>40086</v>
      </c>
      <c r="D26" s="9">
        <v>1545508</v>
      </c>
      <c r="E26">
        <v>18</v>
      </c>
      <c r="F26" s="16">
        <v>0.5</v>
      </c>
      <c r="G26" s="16">
        <v>18</v>
      </c>
      <c r="H26" s="16">
        <v>3.5</v>
      </c>
      <c r="I26">
        <v>910</v>
      </c>
      <c r="J26" s="29">
        <v>0.47</v>
      </c>
      <c r="K26">
        <v>2117</v>
      </c>
      <c r="L26" s="29">
        <v>0.84</v>
      </c>
      <c r="M26" s="29">
        <v>0.16</v>
      </c>
      <c r="N26" s="29">
        <v>0.13</v>
      </c>
      <c r="O26" s="29">
        <v>0.01</v>
      </c>
      <c r="P26" s="29">
        <v>0.24</v>
      </c>
      <c r="Q26">
        <v>5.8</v>
      </c>
      <c r="R26">
        <v>14.7</v>
      </c>
      <c r="S26">
        <v>14.7</v>
      </c>
      <c r="T26" s="29">
        <v>0.93</v>
      </c>
      <c r="U26" s="29">
        <v>7.0000000000000007E-2</v>
      </c>
      <c r="V26" s="29">
        <v>0</v>
      </c>
      <c r="W26" s="29">
        <v>0</v>
      </c>
      <c r="X26" s="29">
        <v>0.01</v>
      </c>
      <c r="Y26" s="29">
        <v>0.45</v>
      </c>
      <c r="Z26" s="29">
        <v>0.46</v>
      </c>
      <c r="AA26" s="29">
        <v>0.02</v>
      </c>
      <c r="AB26" s="29">
        <v>0.06</v>
      </c>
      <c r="AC26" s="32">
        <v>0.68400000000000005</v>
      </c>
      <c r="AD26" s="32">
        <v>9.1999999999999998E-2</v>
      </c>
      <c r="AE26" s="32">
        <v>4.1000000000000002E-2</v>
      </c>
      <c r="AF26" s="32">
        <v>2.9000000000000001E-2</v>
      </c>
      <c r="AG26" s="32">
        <v>2E-3</v>
      </c>
      <c r="AH26" s="32">
        <v>0.153</v>
      </c>
      <c r="AI26" s="32">
        <v>0.77100000000000002</v>
      </c>
      <c r="AJ26" s="29">
        <v>1</v>
      </c>
      <c r="AK26" s="29">
        <v>0.87</v>
      </c>
      <c r="AL26" s="29">
        <v>0.88</v>
      </c>
      <c r="AM26" s="29">
        <v>0.66</v>
      </c>
      <c r="AN26" s="29">
        <v>1</v>
      </c>
      <c r="AO26" s="16">
        <v>0.9</v>
      </c>
      <c r="AP26" s="16">
        <v>0.5</v>
      </c>
      <c r="AQ26" s="16">
        <v>0.5</v>
      </c>
      <c r="AR26" s="16">
        <v>0.4</v>
      </c>
      <c r="AS26" s="16">
        <v>0.3</v>
      </c>
      <c r="AT26" s="32">
        <v>0.97399999999999998</v>
      </c>
      <c r="AU26" s="32">
        <v>0.376</v>
      </c>
      <c r="AV26" s="3">
        <v>2597</v>
      </c>
      <c r="AW26" s="3">
        <v>7.82</v>
      </c>
      <c r="AX26">
        <v>459</v>
      </c>
      <c r="AY26">
        <v>8833</v>
      </c>
      <c r="AZ26" s="29">
        <v>0.5</v>
      </c>
      <c r="BA26" s="29">
        <v>0.5</v>
      </c>
      <c r="BB26" s="16">
        <v>3.7</v>
      </c>
      <c r="BC26" s="16">
        <v>8</v>
      </c>
      <c r="BD26" s="16">
        <v>8.1</v>
      </c>
      <c r="BE26" s="29">
        <v>0</v>
      </c>
      <c r="BF26" s="29">
        <v>0.83</v>
      </c>
      <c r="BG26" s="29">
        <v>0</v>
      </c>
      <c r="BH26" s="29">
        <v>0.16</v>
      </c>
      <c r="BI26" s="29">
        <v>0.01</v>
      </c>
      <c r="BJ26" s="29">
        <v>0</v>
      </c>
      <c r="BK26" s="29">
        <v>0.05</v>
      </c>
      <c r="BL26" s="29">
        <v>0.51</v>
      </c>
      <c r="BM26" s="29">
        <v>0.39</v>
      </c>
      <c r="BN26" s="29">
        <v>0</v>
      </c>
      <c r="BO26" s="29">
        <v>0.04</v>
      </c>
      <c r="BP26" s="29">
        <v>0</v>
      </c>
      <c r="BQ26" s="29">
        <v>0.18</v>
      </c>
      <c r="BR26" s="29">
        <v>0.25</v>
      </c>
      <c r="BS26" s="29">
        <v>0.13</v>
      </c>
      <c r="BT26" s="29">
        <v>0.1</v>
      </c>
      <c r="BU26" s="29">
        <v>0.06</v>
      </c>
      <c r="BV26" s="29">
        <v>0.05</v>
      </c>
      <c r="BW26" s="29">
        <v>7.0000000000000007E-2</v>
      </c>
      <c r="BX26" s="29">
        <v>0.04</v>
      </c>
      <c r="BY26" s="29">
        <v>0.03</v>
      </c>
      <c r="BZ26" s="29">
        <v>0.03</v>
      </c>
      <c r="CA26" s="29">
        <v>0.03</v>
      </c>
      <c r="CB26" s="29">
        <v>0.02</v>
      </c>
      <c r="CC26" s="29">
        <v>0.01</v>
      </c>
      <c r="CD26" s="29">
        <v>0.01</v>
      </c>
      <c r="CE26" s="29">
        <v>0</v>
      </c>
      <c r="CF26" s="29">
        <v>0</v>
      </c>
      <c r="CG26" s="29">
        <v>0.76</v>
      </c>
      <c r="CH26" s="29">
        <v>0.71</v>
      </c>
      <c r="CI26" s="29">
        <v>0.85</v>
      </c>
      <c r="CJ26" s="29">
        <v>0.73</v>
      </c>
      <c r="CK26" s="29">
        <v>1</v>
      </c>
      <c r="CL26" s="29">
        <v>0.69</v>
      </c>
      <c r="CM26" s="29">
        <v>0.8</v>
      </c>
      <c r="CN26">
        <v>77</v>
      </c>
      <c r="CO26" s="4">
        <v>5764</v>
      </c>
    </row>
    <row r="27" spans="1:93" x14ac:dyDescent="0.25">
      <c r="A27" t="s">
        <v>21</v>
      </c>
      <c r="B27" s="1">
        <v>39722</v>
      </c>
      <c r="C27" s="1">
        <v>40086</v>
      </c>
      <c r="D27" s="9">
        <v>1446466</v>
      </c>
      <c r="E27">
        <v>20</v>
      </c>
      <c r="F27" s="16">
        <v>1.2</v>
      </c>
      <c r="G27" s="16">
        <v>16.399999999999999</v>
      </c>
      <c r="H27" s="16">
        <v>5.8</v>
      </c>
      <c r="I27">
        <v>3818</v>
      </c>
      <c r="J27" s="29">
        <v>0.87</v>
      </c>
      <c r="K27">
        <v>9742</v>
      </c>
      <c r="L27" s="29">
        <v>0.91</v>
      </c>
      <c r="M27" s="29">
        <v>0.09</v>
      </c>
      <c r="N27" s="29">
        <v>0.02</v>
      </c>
      <c r="O27" s="29">
        <v>0.01</v>
      </c>
      <c r="P27" s="29">
        <v>0.1</v>
      </c>
      <c r="Q27">
        <v>2.6</v>
      </c>
      <c r="R27">
        <v>8.1</v>
      </c>
      <c r="S27">
        <v>8.3000000000000007</v>
      </c>
      <c r="T27" s="29">
        <v>0.86</v>
      </c>
      <c r="U27" s="29">
        <v>0.14000000000000001</v>
      </c>
      <c r="V27" s="29">
        <v>0</v>
      </c>
      <c r="W27" s="29">
        <v>0</v>
      </c>
      <c r="X27" s="29">
        <v>0</v>
      </c>
      <c r="Y27" s="29">
        <v>0</v>
      </c>
      <c r="Z27" s="29">
        <v>0.62</v>
      </c>
      <c r="AA27" s="29">
        <v>7.0000000000000007E-2</v>
      </c>
      <c r="AB27" s="29">
        <v>0.31</v>
      </c>
      <c r="AC27" s="32">
        <v>0.70299999999999996</v>
      </c>
      <c r="AD27" s="32">
        <v>0.16600000000000001</v>
      </c>
      <c r="AE27" s="32">
        <v>0.06</v>
      </c>
      <c r="AF27" s="32">
        <v>0.05</v>
      </c>
      <c r="AG27" s="32">
        <v>8.9999999999999993E-3</v>
      </c>
      <c r="AH27" s="32">
        <v>1.2999999999999999E-2</v>
      </c>
      <c r="AI27" s="32">
        <v>0.68500000000000005</v>
      </c>
      <c r="AJ27" s="29">
        <v>1</v>
      </c>
      <c r="AK27" s="29">
        <v>0.9</v>
      </c>
      <c r="AL27" s="29">
        <v>0.94</v>
      </c>
      <c r="AM27" s="29">
        <v>0.69</v>
      </c>
      <c r="AN27" s="29">
        <v>1</v>
      </c>
      <c r="AO27" s="16">
        <v>0.1</v>
      </c>
      <c r="AP27" s="16">
        <v>0.8</v>
      </c>
      <c r="AQ27" s="16">
        <v>0.5</v>
      </c>
      <c r="AR27" s="16">
        <v>0.7</v>
      </c>
      <c r="AS27" s="16">
        <v>0.5</v>
      </c>
      <c r="AT27" s="32">
        <v>0.98399999999999999</v>
      </c>
      <c r="AU27" s="32">
        <v>0.36099999999999999</v>
      </c>
      <c r="AV27" s="3">
        <v>52240.52</v>
      </c>
      <c r="AW27" s="3">
        <v>16.02</v>
      </c>
      <c r="AX27">
        <v>212</v>
      </c>
      <c r="AY27">
        <v>4426</v>
      </c>
      <c r="AZ27" s="29">
        <v>0.52</v>
      </c>
      <c r="BA27" s="29">
        <v>0.48</v>
      </c>
      <c r="BB27" s="16">
        <v>1.9</v>
      </c>
      <c r="BC27" s="16">
        <v>6.3</v>
      </c>
      <c r="BD27" s="16">
        <v>12.4</v>
      </c>
      <c r="BE27" s="29">
        <v>0</v>
      </c>
      <c r="BF27" s="29">
        <v>0</v>
      </c>
      <c r="BG27" s="29">
        <v>0.2</v>
      </c>
      <c r="BH27" s="29">
        <v>0.79</v>
      </c>
      <c r="BI27" s="29">
        <v>0</v>
      </c>
      <c r="BJ27" s="29">
        <v>0</v>
      </c>
      <c r="BK27" s="29">
        <v>0</v>
      </c>
      <c r="BL27" s="29">
        <v>0</v>
      </c>
      <c r="BM27" s="29">
        <v>0.73</v>
      </c>
      <c r="BN27" s="29">
        <v>0.06</v>
      </c>
      <c r="BO27" s="29">
        <v>0.21</v>
      </c>
      <c r="BP27" s="29">
        <v>0</v>
      </c>
      <c r="BQ27" s="29">
        <v>0.02</v>
      </c>
      <c r="BR27" s="29">
        <v>0.03</v>
      </c>
      <c r="BS27" s="29">
        <v>7.0000000000000007E-2</v>
      </c>
      <c r="BT27" s="29">
        <v>0.13</v>
      </c>
      <c r="BU27" s="29">
        <v>0.08</v>
      </c>
      <c r="BV27" s="29">
        <v>0.13</v>
      </c>
      <c r="BW27" s="29">
        <v>0.12</v>
      </c>
      <c r="BX27" s="29">
        <v>0.08</v>
      </c>
      <c r="BY27" s="29">
        <v>0.06</v>
      </c>
      <c r="BZ27" s="29">
        <v>0.02</v>
      </c>
      <c r="CA27" s="29">
        <v>0.04</v>
      </c>
      <c r="CB27" s="29">
        <v>0.01</v>
      </c>
      <c r="CC27" s="29">
        <v>0.01</v>
      </c>
      <c r="CD27" s="29">
        <v>0.02</v>
      </c>
      <c r="CE27" s="29">
        <v>0.03</v>
      </c>
      <c r="CF27" s="29">
        <v>0.15</v>
      </c>
      <c r="CG27" s="29">
        <v>0.35</v>
      </c>
      <c r="CH27" s="29">
        <v>0.38</v>
      </c>
      <c r="CI27" s="29">
        <v>0.41</v>
      </c>
      <c r="CJ27" s="29">
        <v>0.35</v>
      </c>
      <c r="CK27" s="29">
        <v>0.95</v>
      </c>
      <c r="CL27" s="29">
        <v>0.33</v>
      </c>
      <c r="CM27" s="29">
        <v>0.33</v>
      </c>
      <c r="CN27">
        <v>80</v>
      </c>
      <c r="CO27" s="4">
        <v>297</v>
      </c>
    </row>
    <row r="28" spans="1:93" x14ac:dyDescent="0.25">
      <c r="A28" t="s">
        <v>16</v>
      </c>
      <c r="B28" s="1">
        <v>39722</v>
      </c>
      <c r="C28" s="1">
        <v>40086</v>
      </c>
      <c r="D28" s="9">
        <v>1286971</v>
      </c>
      <c r="E28">
        <v>12</v>
      </c>
      <c r="F28" s="16">
        <v>0</v>
      </c>
      <c r="G28" s="16">
        <v>0.2</v>
      </c>
      <c r="H28" s="16">
        <v>1.2</v>
      </c>
      <c r="I28">
        <v>3106</v>
      </c>
      <c r="J28" s="29">
        <v>0.56999999999999995</v>
      </c>
      <c r="K28">
        <v>7138</v>
      </c>
      <c r="L28" s="29">
        <v>0.95</v>
      </c>
      <c r="M28" s="29">
        <v>0.05</v>
      </c>
      <c r="N28" s="29">
        <v>0.06</v>
      </c>
      <c r="O28" s="29">
        <v>0.01</v>
      </c>
      <c r="P28" s="29">
        <v>0.06</v>
      </c>
      <c r="Q28">
        <v>7.6</v>
      </c>
      <c r="R28">
        <v>8.8000000000000007</v>
      </c>
      <c r="S28">
        <v>8.5</v>
      </c>
      <c r="T28" s="29">
        <v>0.6</v>
      </c>
      <c r="U28" s="29">
        <v>0.38</v>
      </c>
      <c r="V28" s="29">
        <v>0.02</v>
      </c>
      <c r="W28" s="29">
        <v>0</v>
      </c>
      <c r="X28" s="29">
        <v>0.01</v>
      </c>
      <c r="Y28" s="29">
        <v>0.34</v>
      </c>
      <c r="Z28" s="29">
        <v>0.22</v>
      </c>
      <c r="AA28" s="29">
        <v>0.08</v>
      </c>
      <c r="AB28" s="29">
        <v>0.36</v>
      </c>
      <c r="AC28" s="32">
        <v>0.19500000000000001</v>
      </c>
      <c r="AD28" s="32">
        <v>0.184</v>
      </c>
      <c r="AE28" s="32">
        <v>0.108</v>
      </c>
      <c r="AF28" s="32">
        <v>9.8000000000000004E-2</v>
      </c>
      <c r="AG28" s="32">
        <v>4.0000000000000001E-3</v>
      </c>
      <c r="AH28" s="32">
        <v>0.41199999999999998</v>
      </c>
      <c r="AI28" s="32">
        <v>0.67700000000000005</v>
      </c>
      <c r="AJ28" s="29">
        <v>1</v>
      </c>
      <c r="AK28" s="29">
        <v>0.94</v>
      </c>
      <c r="AL28" s="29">
        <v>0.96</v>
      </c>
      <c r="AM28" s="29">
        <v>0.79</v>
      </c>
      <c r="AN28" s="29">
        <v>1</v>
      </c>
      <c r="AO28" s="16">
        <v>-0.1</v>
      </c>
      <c r="AP28" s="16">
        <v>0.6</v>
      </c>
      <c r="AQ28" s="16">
        <v>0.3</v>
      </c>
      <c r="AR28" s="16">
        <v>0.2</v>
      </c>
      <c r="AS28" s="16">
        <v>0.2</v>
      </c>
      <c r="AT28" s="32">
        <v>0.97599999999999998</v>
      </c>
      <c r="AU28" s="32">
        <v>0.38700000000000001</v>
      </c>
      <c r="AV28" s="3">
        <v>5654</v>
      </c>
      <c r="AW28" s="3">
        <v>5.15</v>
      </c>
      <c r="AX28">
        <v>120</v>
      </c>
      <c r="AY28">
        <v>2371</v>
      </c>
      <c r="AZ28" s="29">
        <v>0.47</v>
      </c>
      <c r="BA28" s="29">
        <v>0.53</v>
      </c>
      <c r="BB28" s="16">
        <v>10.9</v>
      </c>
      <c r="BC28" s="16">
        <v>3.6</v>
      </c>
      <c r="BD28" s="16">
        <v>7.3</v>
      </c>
      <c r="BE28" s="29">
        <v>0.35</v>
      </c>
      <c r="BF28" s="29">
        <v>0.56000000000000005</v>
      </c>
      <c r="BG28" s="29">
        <v>0</v>
      </c>
      <c r="BH28" s="29">
        <v>0.05</v>
      </c>
      <c r="BI28" s="29">
        <v>0.04</v>
      </c>
      <c r="BJ28" s="29">
        <v>0</v>
      </c>
      <c r="BK28" s="29">
        <v>0</v>
      </c>
      <c r="BL28" s="29">
        <v>0.57999999999999996</v>
      </c>
      <c r="BM28" s="29">
        <v>0.17</v>
      </c>
      <c r="BN28" s="29">
        <v>0</v>
      </c>
      <c r="BO28" s="29">
        <v>0.25</v>
      </c>
      <c r="BP28" s="29">
        <v>0</v>
      </c>
      <c r="BQ28" s="29">
        <v>0</v>
      </c>
      <c r="BR28" s="29">
        <v>0</v>
      </c>
      <c r="BS28" s="29">
        <v>7.0000000000000007E-2</v>
      </c>
      <c r="BT28" s="29">
        <v>0.06</v>
      </c>
      <c r="BU28" s="29">
        <v>0.09</v>
      </c>
      <c r="BV28" s="29">
        <v>0.08</v>
      </c>
      <c r="BW28" s="29">
        <v>0.15</v>
      </c>
      <c r="BX28" s="29">
        <v>0.14000000000000001</v>
      </c>
      <c r="BY28" s="29">
        <v>0.08</v>
      </c>
      <c r="BZ28" s="29">
        <v>0.09</v>
      </c>
      <c r="CA28" s="29">
        <v>7.0000000000000007E-2</v>
      </c>
      <c r="CB28" s="29">
        <v>0.05</v>
      </c>
      <c r="CC28" s="29">
        <v>0.06</v>
      </c>
      <c r="CD28" s="29">
        <v>0.04</v>
      </c>
      <c r="CE28" s="29">
        <v>0.03</v>
      </c>
      <c r="CF28" s="29">
        <v>0</v>
      </c>
      <c r="CG28" s="29">
        <v>0.66</v>
      </c>
      <c r="CH28" s="29">
        <v>0.68</v>
      </c>
      <c r="CI28" s="29">
        <v>0.56999999999999995</v>
      </c>
      <c r="CJ28" s="29">
        <v>0.64</v>
      </c>
      <c r="CK28" s="29">
        <v>1</v>
      </c>
      <c r="CL28" s="29">
        <v>0.86</v>
      </c>
      <c r="CM28" s="29">
        <v>0.77</v>
      </c>
      <c r="CN28">
        <v>90</v>
      </c>
      <c r="CO28" s="4">
        <v>4525</v>
      </c>
    </row>
    <row r="29" spans="1:93" s="35" customFormat="1" ht="15.75" thickBot="1" x14ac:dyDescent="0.3">
      <c r="A29" s="35" t="s">
        <v>17</v>
      </c>
      <c r="B29" s="36">
        <v>39722</v>
      </c>
      <c r="C29" s="36">
        <v>40086</v>
      </c>
      <c r="D29" s="37">
        <v>1246690</v>
      </c>
      <c r="E29" s="35">
        <v>14</v>
      </c>
      <c r="F29" s="38"/>
      <c r="G29" s="38">
        <v>14.4</v>
      </c>
      <c r="H29" s="38">
        <v>1.2</v>
      </c>
      <c r="I29" s="35">
        <v>1536</v>
      </c>
      <c r="J29" s="39">
        <v>0.63</v>
      </c>
      <c r="K29" s="35">
        <v>3882</v>
      </c>
      <c r="L29" s="39">
        <v>0.98</v>
      </c>
      <c r="M29" s="39">
        <v>0.02</v>
      </c>
      <c r="N29" s="39">
        <v>0.45</v>
      </c>
      <c r="O29" s="39">
        <v>0.04</v>
      </c>
      <c r="P29" s="39">
        <v>0.02</v>
      </c>
      <c r="Q29" s="35">
        <v>2.5</v>
      </c>
      <c r="R29" s="35">
        <v>8.1</v>
      </c>
      <c r="S29" s="35">
        <v>6.6</v>
      </c>
      <c r="T29" s="39">
        <v>0.37</v>
      </c>
      <c r="U29" s="39">
        <v>0.61</v>
      </c>
      <c r="V29" s="39">
        <v>0.02</v>
      </c>
      <c r="W29" s="39">
        <v>0</v>
      </c>
      <c r="X29" s="39">
        <v>0</v>
      </c>
      <c r="Y29" s="39">
        <v>0.05</v>
      </c>
      <c r="Z29" s="39">
        <v>0.14000000000000001</v>
      </c>
      <c r="AA29" s="39">
        <v>0.03</v>
      </c>
      <c r="AB29" s="39">
        <v>0.77</v>
      </c>
      <c r="AC29" s="40">
        <v>0.41299999999999998</v>
      </c>
      <c r="AD29" s="40">
        <v>0.14099999999999999</v>
      </c>
      <c r="AE29" s="40">
        <v>8.6999999999999994E-2</v>
      </c>
      <c r="AF29" s="40">
        <v>0.106</v>
      </c>
      <c r="AG29" s="40">
        <v>3.0000000000000001E-3</v>
      </c>
      <c r="AH29" s="40">
        <v>0.249</v>
      </c>
      <c r="AI29" s="40">
        <v>0.79</v>
      </c>
      <c r="AJ29" s="39">
        <v>1</v>
      </c>
      <c r="AK29" s="39">
        <v>0.86</v>
      </c>
      <c r="AL29" s="39">
        <v>0.91</v>
      </c>
      <c r="AM29" s="39">
        <v>0.63</v>
      </c>
      <c r="AN29" s="39">
        <v>1</v>
      </c>
      <c r="AO29" s="38">
        <v>-0.1</v>
      </c>
      <c r="AP29" s="38">
        <v>0.2</v>
      </c>
      <c r="AQ29" s="38">
        <v>0</v>
      </c>
      <c r="AR29" s="38">
        <v>0.2</v>
      </c>
      <c r="AS29" s="38">
        <v>0</v>
      </c>
      <c r="AT29" s="40">
        <v>0.97</v>
      </c>
      <c r="AU29" s="40">
        <v>0.27500000000000002</v>
      </c>
      <c r="AV29" s="41">
        <v>5646</v>
      </c>
      <c r="AW29" s="41">
        <v>8.5399999999999991</v>
      </c>
      <c r="AX29" s="35">
        <v>0</v>
      </c>
      <c r="AY29" s="35">
        <v>0</v>
      </c>
      <c r="AZ29" s="39"/>
      <c r="BA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>
        <v>0.36</v>
      </c>
      <c r="CL29" s="39">
        <v>1</v>
      </c>
      <c r="CM29" s="39">
        <v>1</v>
      </c>
      <c r="CN29" s="35">
        <v>12</v>
      </c>
      <c r="CO29" s="42">
        <v>12926</v>
      </c>
    </row>
    <row r="30" spans="1:93" s="2" customFormat="1" ht="15.75" thickTop="1" x14ac:dyDescent="0.25">
      <c r="A30" s="34" t="s">
        <v>2</v>
      </c>
      <c r="B30" s="5">
        <v>39722</v>
      </c>
      <c r="C30" s="5">
        <v>40086</v>
      </c>
      <c r="D30" s="8">
        <v>66155000</v>
      </c>
      <c r="E30" s="2">
        <v>832</v>
      </c>
      <c r="F30" s="15">
        <v>102.3</v>
      </c>
      <c r="G30" s="15">
        <v>979</v>
      </c>
      <c r="H30" s="15">
        <v>312.3</v>
      </c>
      <c r="I30" s="2">
        <v>147043</v>
      </c>
      <c r="J30" s="28">
        <v>0.64</v>
      </c>
      <c r="K30" s="2">
        <v>397171</v>
      </c>
      <c r="L30" s="28">
        <v>0.9</v>
      </c>
      <c r="M30" s="28">
        <v>0.1</v>
      </c>
      <c r="N30" s="28">
        <v>0.12</v>
      </c>
      <c r="O30" s="28">
        <v>0.03</v>
      </c>
      <c r="P30" s="28">
        <v>0.11</v>
      </c>
      <c r="Q30" s="2">
        <v>3.5</v>
      </c>
      <c r="R30" s="2">
        <v>8.5</v>
      </c>
      <c r="S30" s="2">
        <v>6.4</v>
      </c>
      <c r="T30" s="28">
        <v>0.83</v>
      </c>
      <c r="U30" s="28">
        <v>0.13</v>
      </c>
      <c r="V30" s="28">
        <v>0.04</v>
      </c>
      <c r="W30" s="28">
        <v>0</v>
      </c>
      <c r="X30" s="28">
        <v>0.02</v>
      </c>
      <c r="Y30" s="28">
        <v>0.17</v>
      </c>
      <c r="Z30" s="28">
        <v>0.2</v>
      </c>
      <c r="AA30" s="28">
        <v>0.06</v>
      </c>
      <c r="AB30" s="28">
        <v>0.55000000000000004</v>
      </c>
      <c r="AC30" s="31">
        <v>0.35199999999999998</v>
      </c>
      <c r="AD30" s="31">
        <v>0.154</v>
      </c>
      <c r="AE30" s="31">
        <v>9.0999999999999998E-2</v>
      </c>
      <c r="AF30" s="31">
        <v>9.4E-2</v>
      </c>
      <c r="AG30" s="31">
        <v>1.7000000000000001E-2</v>
      </c>
      <c r="AH30" s="31">
        <v>0.29299999999999998</v>
      </c>
      <c r="AI30" s="31">
        <v>0.76</v>
      </c>
      <c r="AJ30" s="28">
        <f>AJ8</f>
        <v>0.97</v>
      </c>
      <c r="AK30" s="28">
        <v>0.83</v>
      </c>
      <c r="AL30" s="28">
        <v>0.88</v>
      </c>
      <c r="AM30" s="28">
        <v>0.67</v>
      </c>
      <c r="AN30" s="28">
        <f>AN8</f>
        <v>0.99</v>
      </c>
      <c r="AO30" s="15">
        <v>0.1</v>
      </c>
      <c r="AP30" s="15">
        <v>0.5</v>
      </c>
      <c r="AQ30" s="15">
        <v>0.3</v>
      </c>
      <c r="AR30" s="15">
        <v>0.4</v>
      </c>
      <c r="AS30" s="15">
        <v>0.3</v>
      </c>
      <c r="AT30" s="31">
        <v>0.94599999999999995</v>
      </c>
      <c r="AU30" s="31">
        <v>0.28599999999999998</v>
      </c>
      <c r="AV30" s="6">
        <v>537835.93000000005</v>
      </c>
      <c r="AW30" s="6">
        <v>10.37</v>
      </c>
      <c r="AX30" s="2">
        <v>17117</v>
      </c>
      <c r="AY30" s="2">
        <v>444875</v>
      </c>
      <c r="AZ30" s="28">
        <v>0.51</v>
      </c>
      <c r="BA30" s="28">
        <v>0.49</v>
      </c>
      <c r="BB30" s="15">
        <v>5.0999999999999996</v>
      </c>
      <c r="BC30" s="15">
        <v>5.4</v>
      </c>
      <c r="BD30" s="15">
        <v>16.600000000000001</v>
      </c>
      <c r="BE30" s="28">
        <v>0.06</v>
      </c>
      <c r="BF30" s="28">
        <v>0.24</v>
      </c>
      <c r="BG30" s="28">
        <v>0.01</v>
      </c>
      <c r="BH30" s="28">
        <v>0.65</v>
      </c>
      <c r="BI30" s="28">
        <v>0.04</v>
      </c>
      <c r="BJ30" s="28">
        <v>0</v>
      </c>
      <c r="BK30" s="28">
        <v>0.02</v>
      </c>
      <c r="BL30" s="28">
        <v>0.27</v>
      </c>
      <c r="BM30" s="28">
        <v>0.2</v>
      </c>
      <c r="BN30" s="28">
        <v>0.06</v>
      </c>
      <c r="BO30" s="28">
        <v>0.45</v>
      </c>
      <c r="BP30" s="28">
        <v>0</v>
      </c>
      <c r="BQ30" s="28">
        <v>0.03</v>
      </c>
      <c r="BR30" s="28">
        <v>0.08</v>
      </c>
      <c r="BS30" s="28">
        <v>0.1</v>
      </c>
      <c r="BT30" s="28">
        <v>0.11</v>
      </c>
      <c r="BU30" s="28">
        <v>0.11</v>
      </c>
      <c r="BV30" s="28">
        <v>0.17</v>
      </c>
      <c r="BW30" s="28">
        <v>0.14000000000000001</v>
      </c>
      <c r="BX30" s="28">
        <v>0.1</v>
      </c>
      <c r="BY30" s="28">
        <v>0.05</v>
      </c>
      <c r="BZ30" s="28">
        <v>0.03</v>
      </c>
      <c r="CA30" s="28">
        <v>0.03</v>
      </c>
      <c r="CB30" s="28">
        <v>0.01</v>
      </c>
      <c r="CC30" s="28">
        <v>0.01</v>
      </c>
      <c r="CD30" s="28">
        <v>0.01</v>
      </c>
      <c r="CE30" s="28">
        <v>0.01</v>
      </c>
      <c r="CF30" s="28">
        <v>0.01</v>
      </c>
      <c r="CG30" s="28">
        <v>0.66</v>
      </c>
      <c r="CH30" s="28">
        <v>0.66</v>
      </c>
      <c r="CI30" s="28">
        <v>0.6</v>
      </c>
      <c r="CJ30" s="28">
        <v>0.56999999999999995</v>
      </c>
      <c r="CK30" s="28">
        <v>0.92</v>
      </c>
      <c r="CL30" s="28">
        <v>0.47</v>
      </c>
      <c r="CM30" s="28">
        <v>0.51</v>
      </c>
      <c r="CN30" s="2">
        <v>11754</v>
      </c>
      <c r="CO30" s="7">
        <v>52578192</v>
      </c>
    </row>
    <row r="31" spans="1:93" s="2" customFormat="1" x14ac:dyDescent="0.25">
      <c r="A31" s="34" t="s">
        <v>178</v>
      </c>
      <c r="B31" s="5">
        <v>39722</v>
      </c>
      <c r="C31" s="5">
        <v>40086</v>
      </c>
      <c r="D31" s="8">
        <f>SUM(D22:D29)</f>
        <v>12175878</v>
      </c>
      <c r="E31" s="2">
        <v>234</v>
      </c>
      <c r="F31" s="15">
        <v>8.4</v>
      </c>
      <c r="G31" s="15">
        <v>206.1</v>
      </c>
      <c r="H31" s="15">
        <v>154.4</v>
      </c>
      <c r="I31" s="2">
        <v>20190</v>
      </c>
      <c r="J31" s="28">
        <v>0.61</v>
      </c>
      <c r="K31" s="2">
        <v>48922</v>
      </c>
      <c r="L31" s="28">
        <v>0.93</v>
      </c>
      <c r="M31" s="28">
        <v>7.0000000000000007E-2</v>
      </c>
      <c r="N31" s="28">
        <v>0.1</v>
      </c>
      <c r="O31" s="28">
        <v>0.02</v>
      </c>
      <c r="P31" s="28">
        <v>0.11</v>
      </c>
      <c r="Q31" s="2">
        <v>5.9</v>
      </c>
      <c r="R31" s="2">
        <v>8.6999999999999993</v>
      </c>
      <c r="S31" s="2">
        <v>7.7</v>
      </c>
      <c r="T31" s="28">
        <v>0.62</v>
      </c>
      <c r="U31" s="28">
        <v>0.27</v>
      </c>
      <c r="V31" s="28">
        <v>0.11</v>
      </c>
      <c r="W31" s="28">
        <v>0</v>
      </c>
      <c r="X31" s="28">
        <v>0.03</v>
      </c>
      <c r="Y31" s="28">
        <v>0.35</v>
      </c>
      <c r="Z31" s="28">
        <v>0.28999999999999998</v>
      </c>
      <c r="AA31" s="28">
        <v>0.05</v>
      </c>
      <c r="AB31" s="28">
        <v>0.28000000000000003</v>
      </c>
      <c r="AC31" s="31">
        <v>0.36299999999999999</v>
      </c>
      <c r="AD31" s="31">
        <v>0.14099999999999999</v>
      </c>
      <c r="AE31" s="31">
        <v>7.0999999999999994E-2</v>
      </c>
      <c r="AF31" s="31">
        <v>7.1999999999999995E-2</v>
      </c>
      <c r="AG31" s="31">
        <v>8.0000000000000002E-3</v>
      </c>
      <c r="AH31" s="31">
        <v>0.34499999999999997</v>
      </c>
      <c r="AI31" s="31">
        <v>0.73899999999999999</v>
      </c>
      <c r="AJ31" s="28">
        <v>1</v>
      </c>
      <c r="AK31" s="28">
        <v>0.88</v>
      </c>
      <c r="AL31" s="28">
        <v>0.92</v>
      </c>
      <c r="AM31" s="28">
        <v>0.68</v>
      </c>
      <c r="AN31" s="28">
        <v>1</v>
      </c>
      <c r="AO31" s="15">
        <v>0.2</v>
      </c>
      <c r="AP31" s="15">
        <v>0.6</v>
      </c>
      <c r="AQ31" s="15">
        <v>0.4</v>
      </c>
      <c r="AR31" s="15">
        <v>0.5</v>
      </c>
      <c r="AS31" s="15">
        <v>0.3</v>
      </c>
      <c r="AT31" s="31">
        <v>0.97299999999999998</v>
      </c>
      <c r="AU31" s="31">
        <v>0.30399999999999999</v>
      </c>
      <c r="AV31" s="6">
        <v>82261.78</v>
      </c>
      <c r="AW31" s="6">
        <v>9.66</v>
      </c>
      <c r="AX31" s="2">
        <v>4792</v>
      </c>
      <c r="AY31" s="2">
        <v>103213</v>
      </c>
      <c r="AZ31" s="28">
        <v>0.51</v>
      </c>
      <c r="BA31" s="28">
        <v>0.49</v>
      </c>
      <c r="BB31" s="15">
        <v>7.9</v>
      </c>
      <c r="BC31" s="15">
        <v>6.6</v>
      </c>
      <c r="BD31" s="15">
        <v>40.299999999999997</v>
      </c>
      <c r="BE31" s="28">
        <v>7.0000000000000007E-2</v>
      </c>
      <c r="BF31" s="28">
        <v>0.27</v>
      </c>
      <c r="BG31" s="28">
        <v>0.01</v>
      </c>
      <c r="BH31" s="28">
        <v>0.64</v>
      </c>
      <c r="BI31" s="28">
        <v>0.01</v>
      </c>
      <c r="BJ31" s="28">
        <v>0</v>
      </c>
      <c r="BK31" s="28">
        <v>0.03</v>
      </c>
      <c r="BL31" s="28">
        <v>0.56999999999999995</v>
      </c>
      <c r="BM31" s="28">
        <v>0.26</v>
      </c>
      <c r="BN31" s="28">
        <v>0.04</v>
      </c>
      <c r="BO31" s="28">
        <v>0.1</v>
      </c>
      <c r="BP31" s="28">
        <v>0</v>
      </c>
      <c r="BQ31" s="28">
        <v>0.06</v>
      </c>
      <c r="BR31" s="28">
        <v>0.13</v>
      </c>
      <c r="BS31" s="28">
        <v>0.14000000000000001</v>
      </c>
      <c r="BT31" s="28">
        <v>0.15</v>
      </c>
      <c r="BU31" s="28">
        <v>0.11</v>
      </c>
      <c r="BV31" s="28">
        <v>0.17</v>
      </c>
      <c r="BW31" s="28">
        <v>0.06</v>
      </c>
      <c r="BX31" s="28">
        <v>0.05</v>
      </c>
      <c r="BY31" s="28">
        <v>0.03</v>
      </c>
      <c r="BZ31" s="28">
        <v>0.02</v>
      </c>
      <c r="CA31" s="28">
        <v>0.02</v>
      </c>
      <c r="CB31" s="28">
        <v>0.01</v>
      </c>
      <c r="CC31" s="28">
        <v>0.01</v>
      </c>
      <c r="CD31" s="28">
        <v>0.01</v>
      </c>
      <c r="CE31" s="28">
        <v>0.01</v>
      </c>
      <c r="CF31" s="28">
        <v>0.02</v>
      </c>
      <c r="CG31" s="28">
        <v>0.63</v>
      </c>
      <c r="CH31" s="28">
        <v>0.56000000000000005</v>
      </c>
      <c r="CI31" s="28">
        <v>0.61</v>
      </c>
      <c r="CJ31" s="28">
        <v>0.56000000000000005</v>
      </c>
      <c r="CK31" s="28">
        <v>0.88</v>
      </c>
      <c r="CL31" s="28">
        <v>0.72</v>
      </c>
      <c r="CM31" s="28">
        <v>0.72</v>
      </c>
      <c r="CN31" s="2">
        <v>7259</v>
      </c>
      <c r="CO31" s="7">
        <v>40363960</v>
      </c>
    </row>
    <row r="32" spans="1:93" s="10" customFormat="1" x14ac:dyDescent="0.25">
      <c r="B32" s="12"/>
      <c r="C32" s="12"/>
      <c r="D32" s="11"/>
      <c r="J32" s="30"/>
      <c r="L32" s="30"/>
      <c r="M32" s="30"/>
      <c r="N32" s="30"/>
      <c r="O32" s="30"/>
      <c r="P32" s="30"/>
      <c r="T32" s="30"/>
      <c r="U32" s="30"/>
      <c r="V32" s="30"/>
      <c r="W32" s="30"/>
      <c r="X32" s="30"/>
      <c r="Y32" s="30"/>
      <c r="Z32" s="30"/>
      <c r="AA32" s="30"/>
      <c r="AB32" s="30"/>
      <c r="AC32" s="33"/>
      <c r="AD32" s="33"/>
      <c r="AE32" s="33"/>
      <c r="AF32" s="33"/>
      <c r="AG32" s="33"/>
      <c r="AH32" s="33"/>
      <c r="AI32" s="33"/>
      <c r="AJ32" s="30"/>
      <c r="AK32" s="30"/>
      <c r="AL32" s="30"/>
      <c r="AM32" s="30"/>
      <c r="AN32" s="30"/>
      <c r="AT32" s="33"/>
      <c r="AU32" s="33"/>
      <c r="AV32" s="13"/>
      <c r="AW32" s="13"/>
      <c r="AZ32" s="30"/>
      <c r="BA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O32" s="14"/>
    </row>
    <row r="33" spans="1:93" x14ac:dyDescent="0.25">
      <c r="A33" t="s">
        <v>28</v>
      </c>
      <c r="B33" s="1">
        <v>39722</v>
      </c>
      <c r="C33" s="1">
        <v>40086</v>
      </c>
      <c r="D33" s="9">
        <v>1122654</v>
      </c>
      <c r="E33">
        <v>6</v>
      </c>
      <c r="F33" s="16">
        <v>3.3</v>
      </c>
      <c r="G33" s="16">
        <v>17.7</v>
      </c>
      <c r="H33" s="16">
        <v>3</v>
      </c>
      <c r="I33">
        <v>2681</v>
      </c>
      <c r="J33" s="29">
        <v>0.5</v>
      </c>
      <c r="K33">
        <v>6107</v>
      </c>
      <c r="L33" s="29">
        <v>0.72</v>
      </c>
      <c r="M33" s="29">
        <v>0.28000000000000003</v>
      </c>
      <c r="N33" s="29">
        <v>0.06</v>
      </c>
      <c r="O33" s="29">
        <v>0.01</v>
      </c>
      <c r="P33" s="29">
        <v>0.37</v>
      </c>
      <c r="Q33" s="16">
        <v>2.6</v>
      </c>
      <c r="R33" s="16">
        <v>7.1</v>
      </c>
      <c r="S33" s="16">
        <v>6.9</v>
      </c>
      <c r="T33" s="29">
        <v>1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0.08</v>
      </c>
      <c r="AA33" s="29">
        <v>0.01</v>
      </c>
      <c r="AB33" s="29">
        <v>0.91</v>
      </c>
      <c r="AC33" s="32">
        <v>0.40799999999999997</v>
      </c>
      <c r="AD33" s="32">
        <v>8.4000000000000005E-2</v>
      </c>
      <c r="AE33" s="32">
        <v>5.5E-2</v>
      </c>
      <c r="AF33" s="32">
        <v>5.1999999999999998E-2</v>
      </c>
      <c r="AG33" s="32">
        <v>1.7999999999999999E-2</v>
      </c>
      <c r="AH33" s="32">
        <v>0.38300000000000001</v>
      </c>
      <c r="AI33" s="32">
        <v>0.48899999999999999</v>
      </c>
      <c r="AJ33" s="29">
        <v>0.99</v>
      </c>
      <c r="AK33" s="29">
        <v>0.82</v>
      </c>
      <c r="AL33" s="29">
        <v>0.86</v>
      </c>
      <c r="AM33" s="29">
        <v>0.54</v>
      </c>
      <c r="AN33" s="29">
        <v>0.99</v>
      </c>
      <c r="AO33" s="16">
        <v>-0.5</v>
      </c>
      <c r="AP33" s="16">
        <v>0.3</v>
      </c>
      <c r="AQ33" s="16">
        <v>0</v>
      </c>
      <c r="AR33" s="16">
        <v>0.1</v>
      </c>
      <c r="AS33" s="16">
        <v>-0.5</v>
      </c>
      <c r="AT33" s="32">
        <v>0.96699999999999997</v>
      </c>
      <c r="AU33" s="32">
        <v>0.154</v>
      </c>
      <c r="AV33" s="3">
        <v>-15785.5</v>
      </c>
      <c r="AW33" s="3">
        <v>-22.75</v>
      </c>
      <c r="AX33">
        <v>429</v>
      </c>
      <c r="AY33">
        <v>7356</v>
      </c>
      <c r="AZ33" s="29">
        <v>0.5</v>
      </c>
      <c r="BA33" s="29">
        <v>0.5</v>
      </c>
      <c r="BB33" s="16">
        <v>2.2999999999999998</v>
      </c>
      <c r="BC33" s="16">
        <v>6.4</v>
      </c>
      <c r="BD33" s="16">
        <v>5.8</v>
      </c>
      <c r="BE33" s="29">
        <v>0</v>
      </c>
      <c r="BF33" s="29">
        <v>0.09</v>
      </c>
      <c r="BG33" s="29">
        <v>0.13</v>
      </c>
      <c r="BH33" s="29">
        <v>0.73</v>
      </c>
      <c r="BI33" s="29">
        <v>0.05</v>
      </c>
      <c r="BJ33" s="29">
        <v>0</v>
      </c>
      <c r="BK33" s="29">
        <v>0</v>
      </c>
      <c r="BL33" s="29">
        <v>0</v>
      </c>
      <c r="BM33" s="29">
        <v>0.01</v>
      </c>
      <c r="BN33" s="29">
        <v>7.0000000000000007E-2</v>
      </c>
      <c r="BO33" s="29">
        <v>0.92</v>
      </c>
      <c r="BP33" s="29">
        <v>0</v>
      </c>
      <c r="BQ33" s="29">
        <v>0.02</v>
      </c>
      <c r="BR33" s="29">
        <v>7.0000000000000007E-2</v>
      </c>
      <c r="BS33" s="29">
        <v>0.11</v>
      </c>
      <c r="BT33" s="29">
        <v>0.11</v>
      </c>
      <c r="BU33" s="29">
        <v>0.08</v>
      </c>
      <c r="BV33" s="29">
        <v>0.12</v>
      </c>
      <c r="BW33" s="29">
        <v>0.14000000000000001</v>
      </c>
      <c r="BX33" s="29">
        <v>0.06</v>
      </c>
      <c r="BY33" s="29">
        <v>0.06</v>
      </c>
      <c r="BZ33" s="29">
        <v>7.0000000000000007E-2</v>
      </c>
      <c r="CA33" s="29">
        <v>0.05</v>
      </c>
      <c r="CB33" s="29">
        <v>0.02</v>
      </c>
      <c r="CC33" s="29">
        <v>0.03</v>
      </c>
      <c r="CD33" s="29">
        <v>0.02</v>
      </c>
      <c r="CE33" s="29">
        <v>0.02</v>
      </c>
      <c r="CF33" s="29">
        <v>0.02</v>
      </c>
      <c r="CG33" s="29"/>
      <c r="CH33" s="29"/>
      <c r="CI33" s="29"/>
      <c r="CJ33" s="29"/>
      <c r="CK33" s="29">
        <v>0.83</v>
      </c>
      <c r="CL33" s="29"/>
      <c r="CM33" s="29"/>
      <c r="CN33">
        <v>0</v>
      </c>
      <c r="CO33" s="4">
        <v>0</v>
      </c>
    </row>
    <row r="34" spans="1:93" x14ac:dyDescent="0.25">
      <c r="A34" t="s">
        <v>29</v>
      </c>
      <c r="B34" s="1">
        <v>39722</v>
      </c>
      <c r="C34" s="1">
        <v>40086</v>
      </c>
      <c r="D34" s="9">
        <v>1099154</v>
      </c>
      <c r="E34">
        <v>9</v>
      </c>
      <c r="F34" s="16"/>
      <c r="G34" s="16">
        <v>21.7</v>
      </c>
      <c r="H34" s="16">
        <v>2.9</v>
      </c>
      <c r="I34">
        <v>903</v>
      </c>
      <c r="J34" s="29">
        <v>0.46</v>
      </c>
      <c r="K34">
        <v>2534</v>
      </c>
      <c r="L34" s="29">
        <v>0.85</v>
      </c>
      <c r="M34" s="29">
        <v>0.15</v>
      </c>
      <c r="N34" s="29">
        <v>0.14000000000000001</v>
      </c>
      <c r="O34" s="29">
        <v>0.02</v>
      </c>
      <c r="P34" s="29">
        <v>0.06</v>
      </c>
      <c r="Q34" s="16">
        <v>4.5999999999999996</v>
      </c>
      <c r="R34" s="16">
        <v>12.8</v>
      </c>
      <c r="S34" s="16">
        <v>11</v>
      </c>
      <c r="T34" s="29">
        <v>0.78</v>
      </c>
      <c r="U34" s="29">
        <v>0.22</v>
      </c>
      <c r="V34" s="29">
        <v>0</v>
      </c>
      <c r="W34" s="29">
        <v>0</v>
      </c>
      <c r="X34" s="29">
        <v>0.02</v>
      </c>
      <c r="Y34" s="29">
        <v>0.27</v>
      </c>
      <c r="Z34" s="29">
        <v>0.27</v>
      </c>
      <c r="AA34" s="29">
        <v>0.04</v>
      </c>
      <c r="AB34" s="29">
        <v>0.41</v>
      </c>
      <c r="AC34" s="32">
        <v>0.72199999999999998</v>
      </c>
      <c r="AD34" s="32">
        <v>0.10199999999999999</v>
      </c>
      <c r="AE34" s="32">
        <v>5.5E-2</v>
      </c>
      <c r="AF34" s="32">
        <v>9.0999999999999998E-2</v>
      </c>
      <c r="AG34" s="32">
        <v>0.01</v>
      </c>
      <c r="AH34" s="32">
        <v>0.02</v>
      </c>
      <c r="AI34" s="32">
        <v>0.83499999999999996</v>
      </c>
      <c r="AJ34" s="29">
        <v>1</v>
      </c>
      <c r="AK34" s="29">
        <v>0.82</v>
      </c>
      <c r="AL34" s="29">
        <v>0.86</v>
      </c>
      <c r="AM34" s="29">
        <v>0.67</v>
      </c>
      <c r="AN34" s="29">
        <v>1</v>
      </c>
      <c r="AO34" s="16">
        <v>0.4</v>
      </c>
      <c r="AP34" s="16">
        <v>0.4</v>
      </c>
      <c r="AQ34" s="16">
        <v>-0.3</v>
      </c>
      <c r="AR34" s="16">
        <v>0</v>
      </c>
      <c r="AS34" s="16">
        <v>-0.2</v>
      </c>
      <c r="AT34" s="32">
        <v>0.96399999999999997</v>
      </c>
      <c r="AU34" s="32">
        <v>0.312</v>
      </c>
      <c r="AV34" s="3">
        <v>2549</v>
      </c>
      <c r="AW34" s="3">
        <v>6.66</v>
      </c>
      <c r="AX34">
        <v>907</v>
      </c>
      <c r="AY34">
        <v>22546</v>
      </c>
      <c r="AZ34" s="29">
        <v>0.5</v>
      </c>
      <c r="BA34" s="29">
        <v>0.5</v>
      </c>
      <c r="BB34" s="16">
        <v>2.5</v>
      </c>
      <c r="BC34" s="16">
        <v>4.5</v>
      </c>
      <c r="BD34" s="16">
        <v>5.0999999999999996</v>
      </c>
      <c r="BE34" s="29">
        <v>0.02</v>
      </c>
      <c r="BF34" s="29">
        <v>7.0000000000000007E-2</v>
      </c>
      <c r="BG34" s="29">
        <v>0</v>
      </c>
      <c r="BH34" s="29">
        <v>0.88</v>
      </c>
      <c r="BI34" s="29">
        <v>0.03</v>
      </c>
      <c r="BJ34" s="29">
        <v>0</v>
      </c>
      <c r="BK34" s="29">
        <v>0.08</v>
      </c>
      <c r="BL34" s="29">
        <v>0.25</v>
      </c>
      <c r="BM34" s="29">
        <v>0.25</v>
      </c>
      <c r="BN34" s="29">
        <v>0.03</v>
      </c>
      <c r="BO34" s="29">
        <v>0.4</v>
      </c>
      <c r="BP34" s="29">
        <v>0</v>
      </c>
      <c r="BQ34" s="29">
        <v>0.01</v>
      </c>
      <c r="BR34" s="29">
        <v>0</v>
      </c>
      <c r="BS34" s="29">
        <v>0.02</v>
      </c>
      <c r="BT34" s="29">
        <v>0.04</v>
      </c>
      <c r="BU34" s="29">
        <v>0.04</v>
      </c>
      <c r="BV34" s="29">
        <v>0.4</v>
      </c>
      <c r="BW34" s="29">
        <v>0.41</v>
      </c>
      <c r="BX34" s="29">
        <v>0.06</v>
      </c>
      <c r="BY34" s="29">
        <v>0.01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/>
      <c r="CH34" s="29"/>
      <c r="CI34" s="29">
        <v>0.12</v>
      </c>
      <c r="CJ34" s="29">
        <v>0.08</v>
      </c>
      <c r="CK34" s="29">
        <v>1</v>
      </c>
      <c r="CL34" s="29">
        <v>0.13</v>
      </c>
      <c r="CM34" s="29">
        <v>0.82</v>
      </c>
      <c r="CN34">
        <v>175</v>
      </c>
      <c r="CO34" s="4">
        <v>7675</v>
      </c>
    </row>
    <row r="35" spans="1:93" x14ac:dyDescent="0.25">
      <c r="A35" t="s">
        <v>27</v>
      </c>
      <c r="B35" s="1">
        <v>39722</v>
      </c>
      <c r="C35" s="1">
        <v>40086</v>
      </c>
      <c r="D35" s="9">
        <v>1038370</v>
      </c>
      <c r="E35">
        <v>12</v>
      </c>
      <c r="F35" s="16"/>
      <c r="G35" s="16">
        <v>18.5</v>
      </c>
      <c r="H35" s="16">
        <v>2.2000000000000002</v>
      </c>
      <c r="I35">
        <v>1709</v>
      </c>
      <c r="J35" s="29">
        <v>0.52</v>
      </c>
      <c r="K35">
        <v>4836</v>
      </c>
      <c r="L35" s="29">
        <v>0.88</v>
      </c>
      <c r="M35" s="29">
        <v>0.12</v>
      </c>
      <c r="N35" s="29">
        <v>0.08</v>
      </c>
      <c r="O35" s="29">
        <v>0.04</v>
      </c>
      <c r="P35" s="29">
        <v>0.04</v>
      </c>
      <c r="Q35" s="16">
        <v>3</v>
      </c>
      <c r="R35" s="16">
        <v>6.3</v>
      </c>
      <c r="S35" s="16">
        <v>5.4</v>
      </c>
      <c r="T35" s="29">
        <v>0.93</v>
      </c>
      <c r="U35" s="29">
        <v>7.0000000000000007E-2</v>
      </c>
      <c r="V35" s="29">
        <v>0</v>
      </c>
      <c r="W35" s="29">
        <v>0</v>
      </c>
      <c r="X35" s="29">
        <v>0</v>
      </c>
      <c r="Y35" s="29">
        <v>0.16</v>
      </c>
      <c r="Z35" s="29">
        <v>0.11</v>
      </c>
      <c r="AA35" s="29">
        <v>0.02</v>
      </c>
      <c r="AB35" s="29">
        <v>0.71</v>
      </c>
      <c r="AC35" s="32">
        <v>8.7999999999999995E-2</v>
      </c>
      <c r="AD35" s="32">
        <v>3.5999999999999997E-2</v>
      </c>
      <c r="AE35" s="32">
        <v>3.2000000000000001E-2</v>
      </c>
      <c r="AF35" s="32">
        <v>0.11899999999999999</v>
      </c>
      <c r="AG35" s="32">
        <v>1.4999999999999999E-2</v>
      </c>
      <c r="AH35" s="32">
        <v>0.70899999999999996</v>
      </c>
      <c r="AI35" s="32">
        <v>0.72499999999999998</v>
      </c>
      <c r="AJ35" s="29">
        <v>0.46</v>
      </c>
      <c r="AK35" s="29">
        <v>0.73</v>
      </c>
      <c r="AL35" s="29">
        <v>0.79</v>
      </c>
      <c r="AM35" s="29">
        <v>0.46</v>
      </c>
      <c r="AN35" s="29">
        <v>1.02</v>
      </c>
      <c r="AO35" s="16">
        <v>-0.1</v>
      </c>
      <c r="AP35" s="16">
        <v>0.2</v>
      </c>
      <c r="AQ35" s="16">
        <v>0.2</v>
      </c>
      <c r="AR35" s="16">
        <v>0.2</v>
      </c>
      <c r="AS35" s="16">
        <v>-0.1</v>
      </c>
      <c r="AT35" s="32">
        <v>0.9</v>
      </c>
      <c r="AU35" s="32">
        <v>8.2000000000000003E-2</v>
      </c>
      <c r="AV35" s="3">
        <v>5301.26</v>
      </c>
      <c r="AW35" s="3">
        <v>20.95</v>
      </c>
      <c r="AX35">
        <v>251</v>
      </c>
      <c r="AY35">
        <v>4948</v>
      </c>
      <c r="AZ35" s="29">
        <v>0.5</v>
      </c>
      <c r="BA35" s="29">
        <v>0.5</v>
      </c>
      <c r="BB35" s="16">
        <v>3.1</v>
      </c>
      <c r="BC35" s="16">
        <v>5.5</v>
      </c>
      <c r="BD35" s="16">
        <v>6.7</v>
      </c>
      <c r="BE35" s="29">
        <v>0.02</v>
      </c>
      <c r="BF35" s="29">
        <v>0</v>
      </c>
      <c r="BG35" s="29">
        <v>0</v>
      </c>
      <c r="BH35" s="29">
        <v>0.92</v>
      </c>
      <c r="BI35" s="29">
        <v>0.06</v>
      </c>
      <c r="BJ35" s="29">
        <v>0</v>
      </c>
      <c r="BK35" s="29">
        <v>0.01</v>
      </c>
      <c r="BL35" s="29">
        <v>0.42</v>
      </c>
      <c r="BM35" s="29">
        <v>0.02</v>
      </c>
      <c r="BN35" s="29">
        <v>7.0000000000000007E-2</v>
      </c>
      <c r="BO35" s="29">
        <v>0.48</v>
      </c>
      <c r="BP35" s="29">
        <v>0</v>
      </c>
      <c r="BQ35" s="29">
        <v>0.01</v>
      </c>
      <c r="BR35" s="29">
        <v>0.02</v>
      </c>
      <c r="BS35" s="29">
        <v>0.09</v>
      </c>
      <c r="BT35" s="29">
        <v>0.09</v>
      </c>
      <c r="BU35" s="29">
        <v>0.08</v>
      </c>
      <c r="BV35" s="29">
        <v>0.18</v>
      </c>
      <c r="BW35" s="29">
        <v>0.21</v>
      </c>
      <c r="BX35" s="29">
        <v>0.1</v>
      </c>
      <c r="BY35" s="29">
        <v>0.09</v>
      </c>
      <c r="BZ35" s="29">
        <v>0.01</v>
      </c>
      <c r="CA35" s="29">
        <v>0.04</v>
      </c>
      <c r="CB35" s="29">
        <v>0.01</v>
      </c>
      <c r="CC35" s="29">
        <v>0.02</v>
      </c>
      <c r="CD35" s="29">
        <v>0.01</v>
      </c>
      <c r="CE35" s="29">
        <v>0.01</v>
      </c>
      <c r="CF35" s="29">
        <v>0.02</v>
      </c>
      <c r="CG35" s="29">
        <v>0.72</v>
      </c>
      <c r="CH35" s="29">
        <v>0.69</v>
      </c>
      <c r="CI35" s="29">
        <v>0.67</v>
      </c>
      <c r="CJ35" s="29">
        <v>0.66</v>
      </c>
      <c r="CK35" s="29">
        <v>1</v>
      </c>
      <c r="CL35" s="29">
        <v>0.8</v>
      </c>
      <c r="CM35" s="29">
        <v>0.86</v>
      </c>
      <c r="CN35">
        <v>59</v>
      </c>
      <c r="CO35" s="4">
        <v>0</v>
      </c>
    </row>
    <row r="36" spans="1:93" x14ac:dyDescent="0.25">
      <c r="A36" t="s">
        <v>26</v>
      </c>
      <c r="B36" s="1">
        <v>39722</v>
      </c>
      <c r="C36" s="1">
        <v>40086</v>
      </c>
      <c r="D36" s="9">
        <v>1025051</v>
      </c>
      <c r="E36">
        <v>5</v>
      </c>
      <c r="F36" s="16">
        <v>2</v>
      </c>
      <c r="G36" s="16">
        <v>10.1</v>
      </c>
      <c r="H36" s="16">
        <v>3.8</v>
      </c>
      <c r="I36">
        <v>2243</v>
      </c>
      <c r="J36" s="29">
        <v>0.65</v>
      </c>
      <c r="K36">
        <v>3824</v>
      </c>
      <c r="L36" s="29">
        <v>0.75</v>
      </c>
      <c r="M36" s="29">
        <v>0.25</v>
      </c>
      <c r="N36" s="29">
        <v>0.06</v>
      </c>
      <c r="O36" s="29">
        <v>0</v>
      </c>
      <c r="P36" s="29">
        <v>0.34</v>
      </c>
      <c r="Q36" s="16">
        <v>1.7</v>
      </c>
      <c r="R36" s="16">
        <v>6.5</v>
      </c>
      <c r="S36" s="16">
        <v>5.6</v>
      </c>
      <c r="T36" s="29">
        <v>0.97</v>
      </c>
      <c r="U36" s="29">
        <v>0</v>
      </c>
      <c r="V36" s="29">
        <v>0.03</v>
      </c>
      <c r="W36" s="29">
        <v>0</v>
      </c>
      <c r="X36" s="29">
        <v>0</v>
      </c>
      <c r="Y36" s="29">
        <v>0.06</v>
      </c>
      <c r="Z36" s="29">
        <v>0.18</v>
      </c>
      <c r="AA36" s="29">
        <v>0.04</v>
      </c>
      <c r="AB36" s="29">
        <v>0.72</v>
      </c>
      <c r="AC36" s="32">
        <v>0.72</v>
      </c>
      <c r="AD36" s="32">
        <v>8.1000000000000003E-2</v>
      </c>
      <c r="AE36" s="32">
        <v>4.9000000000000002E-2</v>
      </c>
      <c r="AF36" s="32">
        <v>3.6999999999999998E-2</v>
      </c>
      <c r="AG36" s="32">
        <v>1.2999999999999999E-2</v>
      </c>
      <c r="AH36" s="32">
        <v>9.9000000000000005E-2</v>
      </c>
      <c r="AI36" s="32">
        <v>0.70799999999999996</v>
      </c>
      <c r="AJ36" s="29">
        <v>0.99</v>
      </c>
      <c r="AK36" s="29">
        <v>0.79</v>
      </c>
      <c r="AL36" s="29">
        <v>0.86</v>
      </c>
      <c r="AM36" s="29">
        <v>0.61</v>
      </c>
      <c r="AN36" s="29">
        <v>1</v>
      </c>
      <c r="AO36" s="16">
        <v>-0.1</v>
      </c>
      <c r="AP36" s="16">
        <v>0.3</v>
      </c>
      <c r="AQ36" s="16">
        <v>0.2</v>
      </c>
      <c r="AR36" s="16">
        <v>0.1</v>
      </c>
      <c r="AS36" s="16">
        <v>0.2</v>
      </c>
      <c r="AT36" s="32">
        <v>0.97199999999999998</v>
      </c>
      <c r="AU36" s="32">
        <v>0.28000000000000003</v>
      </c>
      <c r="AV36" s="3">
        <v>528.95000000000005</v>
      </c>
      <c r="AW36" s="3">
        <v>0.49</v>
      </c>
      <c r="AX36">
        <v>135</v>
      </c>
      <c r="AY36">
        <v>2431</v>
      </c>
      <c r="AZ36" s="29">
        <v>0.61</v>
      </c>
      <c r="BA36" s="29">
        <v>0.39</v>
      </c>
      <c r="BB36" s="16">
        <v>9.5</v>
      </c>
      <c r="BC36" s="16">
        <v>2.6</v>
      </c>
      <c r="BD36" s="16">
        <v>4.0999999999999996</v>
      </c>
      <c r="BE36" s="29">
        <v>0.05</v>
      </c>
      <c r="BF36" s="29">
        <v>0.03</v>
      </c>
      <c r="BG36" s="29">
        <v>0</v>
      </c>
      <c r="BH36" s="29">
        <v>0.64</v>
      </c>
      <c r="BI36" s="29">
        <v>0.27</v>
      </c>
      <c r="BJ36" s="29">
        <v>0</v>
      </c>
      <c r="BK36" s="29">
        <v>0</v>
      </c>
      <c r="BL36" s="29">
        <v>0.01</v>
      </c>
      <c r="BM36" s="29">
        <v>0.24</v>
      </c>
      <c r="BN36" s="29">
        <v>0</v>
      </c>
      <c r="BO36" s="29">
        <v>0.75</v>
      </c>
      <c r="BP36" s="29">
        <v>0</v>
      </c>
      <c r="BQ36" s="29">
        <v>0</v>
      </c>
      <c r="BR36" s="29">
        <v>0</v>
      </c>
      <c r="BS36" s="29">
        <v>0.02</v>
      </c>
      <c r="BT36" s="29">
        <v>0.08</v>
      </c>
      <c r="BU36" s="29">
        <v>0.22</v>
      </c>
      <c r="BV36" s="29">
        <v>0.14000000000000001</v>
      </c>
      <c r="BW36" s="29">
        <v>0.05</v>
      </c>
      <c r="BX36" s="29">
        <v>7.0000000000000007E-2</v>
      </c>
      <c r="BY36" s="29">
        <v>0.06</v>
      </c>
      <c r="BZ36" s="29">
        <v>0.05</v>
      </c>
      <c r="CA36" s="29">
        <v>0.04</v>
      </c>
      <c r="CB36" s="29">
        <v>0.02</v>
      </c>
      <c r="CC36" s="29">
        <v>0.02</v>
      </c>
      <c r="CD36" s="29">
        <v>0.21</v>
      </c>
      <c r="CE36" s="29">
        <v>0.01</v>
      </c>
      <c r="CF36" s="29">
        <v>0.01</v>
      </c>
      <c r="CG36" s="29">
        <v>0.81</v>
      </c>
      <c r="CH36" s="29">
        <v>0.75</v>
      </c>
      <c r="CI36" s="29">
        <v>0.91</v>
      </c>
      <c r="CJ36" s="29">
        <v>0.95</v>
      </c>
      <c r="CK36" s="29">
        <v>1</v>
      </c>
      <c r="CL36" s="29">
        <v>0.74</v>
      </c>
      <c r="CM36" s="29">
        <v>1</v>
      </c>
      <c r="CN36">
        <v>73</v>
      </c>
      <c r="CO36" s="4">
        <v>9104</v>
      </c>
    </row>
    <row r="37" spans="1:93" x14ac:dyDescent="0.25">
      <c r="A37" t="s">
        <v>30</v>
      </c>
      <c r="B37" s="1">
        <v>39722</v>
      </c>
      <c r="C37" s="1">
        <v>40086</v>
      </c>
      <c r="D37" s="9">
        <v>1018535</v>
      </c>
      <c r="E37">
        <v>69</v>
      </c>
      <c r="F37" s="16">
        <v>8</v>
      </c>
      <c r="G37" s="16">
        <v>18.7</v>
      </c>
      <c r="H37" s="16">
        <v>2.6</v>
      </c>
      <c r="I37">
        <v>493</v>
      </c>
      <c r="J37" s="29">
        <v>0.76</v>
      </c>
      <c r="K37">
        <v>1250</v>
      </c>
      <c r="L37" s="29">
        <v>0.82</v>
      </c>
      <c r="M37" s="29">
        <v>0.18</v>
      </c>
      <c r="N37" s="29">
        <v>0.06</v>
      </c>
      <c r="O37" s="29">
        <v>0</v>
      </c>
      <c r="P37" s="29">
        <v>0.09</v>
      </c>
      <c r="Q37" s="16">
        <v>1.9</v>
      </c>
      <c r="R37" s="16">
        <v>10.9</v>
      </c>
      <c r="S37" s="16">
        <v>8</v>
      </c>
      <c r="T37" s="29">
        <v>1</v>
      </c>
      <c r="U37" s="29">
        <v>0</v>
      </c>
      <c r="V37" s="29">
        <v>0</v>
      </c>
      <c r="W37" s="29">
        <v>0</v>
      </c>
      <c r="X37" s="29">
        <v>0.03</v>
      </c>
      <c r="Y37" s="29">
        <v>0.61</v>
      </c>
      <c r="Z37" s="29">
        <v>0.34</v>
      </c>
      <c r="AA37" s="29">
        <v>0.01</v>
      </c>
      <c r="AB37" s="29">
        <v>0</v>
      </c>
      <c r="AC37" s="32">
        <v>0.53500000000000003</v>
      </c>
      <c r="AD37" s="32">
        <v>0.17</v>
      </c>
      <c r="AE37" s="32">
        <v>7.9000000000000001E-2</v>
      </c>
      <c r="AF37" s="32">
        <v>0.124</v>
      </c>
      <c r="AG37" s="32">
        <v>3.9E-2</v>
      </c>
      <c r="AH37" s="32">
        <v>5.2999999999999999E-2</v>
      </c>
      <c r="AI37" s="32">
        <v>0.85799999999999998</v>
      </c>
      <c r="AJ37" s="29">
        <v>1</v>
      </c>
      <c r="AK37" s="29">
        <v>0.86</v>
      </c>
      <c r="AL37" s="29">
        <v>0.9</v>
      </c>
      <c r="AM37" s="29">
        <v>0.64</v>
      </c>
      <c r="AN37" s="29">
        <v>1</v>
      </c>
      <c r="AO37" s="16">
        <v>0.3</v>
      </c>
      <c r="AP37" s="16">
        <v>0.4</v>
      </c>
      <c r="AQ37" s="16">
        <v>0.3</v>
      </c>
      <c r="AR37" s="16">
        <v>0.3</v>
      </c>
      <c r="AS37" s="16">
        <v>0.4</v>
      </c>
      <c r="AT37" s="32">
        <v>0.98699999999999999</v>
      </c>
      <c r="AU37" s="32">
        <v>0.11600000000000001</v>
      </c>
      <c r="AV37" s="3">
        <v>6522.13</v>
      </c>
      <c r="AW37" s="3">
        <v>19.82</v>
      </c>
      <c r="AX37">
        <v>419</v>
      </c>
      <c r="AY37">
        <v>9351</v>
      </c>
      <c r="AZ37" s="29">
        <v>0.5</v>
      </c>
      <c r="BA37" s="29">
        <v>0.51</v>
      </c>
      <c r="BB37" s="16">
        <v>2.2000000000000002</v>
      </c>
      <c r="BC37" s="16">
        <v>8</v>
      </c>
      <c r="BD37" s="16">
        <v>6.5</v>
      </c>
      <c r="BE37" s="29">
        <v>0.01</v>
      </c>
      <c r="BF37" s="29">
        <v>0</v>
      </c>
      <c r="BG37" s="29">
        <v>0</v>
      </c>
      <c r="BH37" s="29">
        <v>0.98</v>
      </c>
      <c r="BI37" s="29">
        <v>0</v>
      </c>
      <c r="BJ37" s="29">
        <v>0</v>
      </c>
      <c r="BK37" s="29">
        <v>0.06</v>
      </c>
      <c r="BL37" s="29">
        <v>0.62</v>
      </c>
      <c r="BM37" s="29">
        <v>0.28000000000000003</v>
      </c>
      <c r="BN37" s="29">
        <v>0.03</v>
      </c>
      <c r="BO37" s="29">
        <v>0.02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0.31</v>
      </c>
      <c r="BW37" s="29">
        <v>0.37</v>
      </c>
      <c r="BX37" s="29">
        <v>0.31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/>
      <c r="CH37" s="29"/>
      <c r="CI37" s="29"/>
      <c r="CJ37" s="29"/>
      <c r="CK37" s="29">
        <v>0.86</v>
      </c>
      <c r="CL37" s="29"/>
      <c r="CM37" s="29"/>
      <c r="CN37">
        <v>0</v>
      </c>
      <c r="CO37" s="4">
        <v>0</v>
      </c>
    </row>
    <row r="38" spans="1:93" x14ac:dyDescent="0.25">
      <c r="A38" t="s">
        <v>31</v>
      </c>
      <c r="B38" s="1">
        <v>39722</v>
      </c>
      <c r="C38" s="1">
        <v>40086</v>
      </c>
      <c r="D38" s="9">
        <v>1007817</v>
      </c>
      <c r="E38">
        <v>6</v>
      </c>
      <c r="F38" s="16">
        <v>0.9</v>
      </c>
      <c r="G38" s="16">
        <v>10.4</v>
      </c>
      <c r="H38" s="16">
        <v>0</v>
      </c>
      <c r="I38">
        <v>1355</v>
      </c>
      <c r="J38" s="29">
        <v>0.54</v>
      </c>
      <c r="K38">
        <v>3860</v>
      </c>
      <c r="L38" s="29">
        <v>0.87</v>
      </c>
      <c r="M38" s="29">
        <v>0.13</v>
      </c>
      <c r="N38" s="29">
        <v>7.0000000000000007E-2</v>
      </c>
      <c r="O38" s="29">
        <v>0.03</v>
      </c>
      <c r="P38" s="29">
        <v>0.16</v>
      </c>
      <c r="Q38" s="16">
        <v>2.1</v>
      </c>
      <c r="R38" s="16">
        <v>8.4</v>
      </c>
      <c r="S38" s="16">
        <v>7.5</v>
      </c>
      <c r="T38" s="29">
        <v>0.73</v>
      </c>
      <c r="U38" s="29">
        <v>0.27</v>
      </c>
      <c r="V38" s="29">
        <v>0</v>
      </c>
      <c r="W38" s="29">
        <v>0</v>
      </c>
      <c r="X38" s="29">
        <v>0.02</v>
      </c>
      <c r="Y38" s="29">
        <v>0.05</v>
      </c>
      <c r="Z38" s="29">
        <v>0.16</v>
      </c>
      <c r="AA38" s="29">
        <v>0.06</v>
      </c>
      <c r="AB38" s="29">
        <v>0.7</v>
      </c>
      <c r="AC38" s="32">
        <v>0.38900000000000001</v>
      </c>
      <c r="AD38" s="32">
        <v>0.14899999999999999</v>
      </c>
      <c r="AE38" s="32">
        <v>0.08</v>
      </c>
      <c r="AF38" s="32">
        <v>6.6000000000000003E-2</v>
      </c>
      <c r="AG38" s="32">
        <v>1.4999999999999999E-2</v>
      </c>
      <c r="AH38" s="32">
        <v>0.3</v>
      </c>
      <c r="AI38" s="32">
        <v>0.69399999999999995</v>
      </c>
      <c r="AJ38" s="29">
        <v>0.99</v>
      </c>
      <c r="AK38" s="29">
        <v>0.81</v>
      </c>
      <c r="AL38" s="29">
        <v>0.91</v>
      </c>
      <c r="AM38" s="29">
        <v>0.69</v>
      </c>
      <c r="AN38" s="29">
        <v>1</v>
      </c>
      <c r="AO38" s="16">
        <v>-0.7</v>
      </c>
      <c r="AP38" s="16">
        <v>0.2</v>
      </c>
      <c r="AQ38" s="16">
        <v>0.1</v>
      </c>
      <c r="AR38" s="16">
        <v>0</v>
      </c>
      <c r="AS38" s="16">
        <v>0.1</v>
      </c>
      <c r="AT38" s="32">
        <v>0.95899999999999996</v>
      </c>
      <c r="AU38" s="32">
        <v>0.32100000000000001</v>
      </c>
      <c r="AV38" s="3">
        <v>16681.599999999999</v>
      </c>
      <c r="AW38" s="3">
        <v>35.57</v>
      </c>
      <c r="AX38">
        <v>82</v>
      </c>
      <c r="AY38">
        <v>1214</v>
      </c>
      <c r="AZ38" s="29">
        <v>0.48</v>
      </c>
      <c r="BA38" s="29">
        <v>0.52</v>
      </c>
      <c r="BB38" s="16">
        <v>0.7</v>
      </c>
      <c r="BC38" s="16">
        <v>1.7</v>
      </c>
      <c r="BD38" s="16">
        <v>2</v>
      </c>
      <c r="BE38" s="29">
        <v>0.21</v>
      </c>
      <c r="BF38" s="29">
        <v>0.76</v>
      </c>
      <c r="BG38" s="29">
        <v>0</v>
      </c>
      <c r="BH38" s="29">
        <v>0.02</v>
      </c>
      <c r="BI38" s="29">
        <v>0.01</v>
      </c>
      <c r="BJ38" s="29">
        <v>0</v>
      </c>
      <c r="BK38" s="29">
        <v>0</v>
      </c>
      <c r="BL38" s="29">
        <v>0</v>
      </c>
      <c r="BM38" s="29">
        <v>0.06</v>
      </c>
      <c r="BN38" s="29">
        <v>0</v>
      </c>
      <c r="BO38" s="29">
        <v>0.94</v>
      </c>
      <c r="BP38" s="29">
        <v>0</v>
      </c>
      <c r="BQ38" s="29">
        <v>0</v>
      </c>
      <c r="BR38" s="29">
        <v>0.05</v>
      </c>
      <c r="BS38" s="29">
        <v>7.0000000000000007E-2</v>
      </c>
      <c r="BT38" s="29">
        <v>0.05</v>
      </c>
      <c r="BU38" s="29">
        <v>0.08</v>
      </c>
      <c r="BV38" s="29">
        <v>0.17</v>
      </c>
      <c r="BW38" s="29">
        <v>0.16</v>
      </c>
      <c r="BX38" s="29">
        <v>0.13</v>
      </c>
      <c r="BY38" s="29">
        <v>0.05</v>
      </c>
      <c r="BZ38" s="29">
        <v>0.04</v>
      </c>
      <c r="CA38" s="29">
        <v>0.05</v>
      </c>
      <c r="CB38" s="29">
        <v>0.04</v>
      </c>
      <c r="CC38" s="29">
        <v>0.03</v>
      </c>
      <c r="CD38" s="29">
        <v>0.04</v>
      </c>
      <c r="CE38" s="29">
        <v>0.03</v>
      </c>
      <c r="CF38" s="29">
        <v>0.01</v>
      </c>
      <c r="CG38" s="29"/>
      <c r="CH38" s="29"/>
      <c r="CI38" s="29"/>
      <c r="CJ38" s="29"/>
      <c r="CK38" s="29">
        <v>0.67</v>
      </c>
      <c r="CL38" s="29">
        <v>1</v>
      </c>
      <c r="CM38" s="29">
        <v>1</v>
      </c>
      <c r="CN38">
        <v>119</v>
      </c>
      <c r="CO38" s="4">
        <v>0</v>
      </c>
    </row>
    <row r="39" spans="1:93" x14ac:dyDescent="0.25">
      <c r="A39" t="s">
        <v>24</v>
      </c>
      <c r="B39" s="1">
        <v>39692</v>
      </c>
      <c r="C39" s="1">
        <v>40056</v>
      </c>
      <c r="D39" s="9">
        <v>948262</v>
      </c>
      <c r="E39">
        <v>8</v>
      </c>
      <c r="F39" s="16"/>
      <c r="G39" s="16">
        <v>17.8</v>
      </c>
      <c r="H39" s="16">
        <v>1.3</v>
      </c>
      <c r="I39">
        <v>1664</v>
      </c>
      <c r="J39" s="29">
        <v>0.64</v>
      </c>
      <c r="K39">
        <v>4386</v>
      </c>
      <c r="L39" s="29">
        <v>0.93</v>
      </c>
      <c r="M39" s="29">
        <v>7.0000000000000007E-2</v>
      </c>
      <c r="N39" s="29">
        <v>0.17</v>
      </c>
      <c r="O39" s="29">
        <v>0.05</v>
      </c>
      <c r="P39" s="29">
        <v>0</v>
      </c>
      <c r="Q39" s="16">
        <v>3.7</v>
      </c>
      <c r="R39" s="16">
        <v>8.4</v>
      </c>
      <c r="S39" s="16">
        <v>8.4</v>
      </c>
      <c r="T39" s="29">
        <v>0.36</v>
      </c>
      <c r="U39" s="29">
        <v>0.5</v>
      </c>
      <c r="V39" s="29">
        <v>0.14000000000000001</v>
      </c>
      <c r="W39" s="29">
        <v>0</v>
      </c>
      <c r="X39" s="29">
        <v>0</v>
      </c>
      <c r="Y39" s="29">
        <v>0.03</v>
      </c>
      <c r="Z39" s="29">
        <v>7.0000000000000007E-2</v>
      </c>
      <c r="AA39" s="29">
        <v>0.08</v>
      </c>
      <c r="AB39" s="29">
        <v>0.82</v>
      </c>
      <c r="AC39" s="32">
        <v>0.45300000000000001</v>
      </c>
      <c r="AD39" s="32">
        <v>0.161</v>
      </c>
      <c r="AE39" s="32">
        <v>0.13900000000000001</v>
      </c>
      <c r="AF39" s="32">
        <v>0.17499999999999999</v>
      </c>
      <c r="AG39" s="32">
        <v>1.2E-2</v>
      </c>
      <c r="AH39" s="32">
        <v>5.8999999999999997E-2</v>
      </c>
      <c r="AI39" s="32">
        <v>0.90700000000000003</v>
      </c>
      <c r="AJ39" s="29">
        <v>1</v>
      </c>
      <c r="AK39" s="29">
        <v>0.87</v>
      </c>
      <c r="AL39" s="29">
        <v>0.91</v>
      </c>
      <c r="AM39" s="29">
        <v>0.69</v>
      </c>
      <c r="AN39" s="29">
        <v>1</v>
      </c>
      <c r="AO39" s="16">
        <v>0.5</v>
      </c>
      <c r="AP39" s="16">
        <v>0.7</v>
      </c>
      <c r="AQ39" s="16">
        <v>0.6</v>
      </c>
      <c r="AR39" s="16">
        <v>0.9</v>
      </c>
      <c r="AS39" s="16">
        <v>1.2</v>
      </c>
      <c r="AT39" s="32">
        <v>0.97699999999999998</v>
      </c>
      <c r="AU39" s="32">
        <v>0.48299999999999998</v>
      </c>
      <c r="AV39" s="3">
        <v>-886</v>
      </c>
      <c r="AW39" s="3">
        <v>-0.87</v>
      </c>
      <c r="AX39">
        <v>334</v>
      </c>
      <c r="AY39">
        <v>6843</v>
      </c>
      <c r="AZ39" s="29">
        <v>0.5</v>
      </c>
      <c r="BA39" s="29">
        <v>0.5</v>
      </c>
      <c r="BB39" s="16">
        <v>0.8</v>
      </c>
      <c r="BC39" s="16">
        <v>4.4000000000000004</v>
      </c>
      <c r="BD39" s="16">
        <v>6.1</v>
      </c>
      <c r="BE39" s="29">
        <v>0</v>
      </c>
      <c r="BF39" s="29">
        <v>0.11</v>
      </c>
      <c r="BG39" s="29">
        <v>0</v>
      </c>
      <c r="BH39" s="29">
        <v>0.74</v>
      </c>
      <c r="BI39" s="29">
        <v>0.15</v>
      </c>
      <c r="BJ39" s="29">
        <v>0</v>
      </c>
      <c r="BK39" s="29">
        <v>0.03</v>
      </c>
      <c r="BL39" s="29">
        <v>0.05</v>
      </c>
      <c r="BM39" s="29">
        <v>0.03</v>
      </c>
      <c r="BN39" s="29">
        <v>7.0000000000000007E-2</v>
      </c>
      <c r="BO39" s="29">
        <v>0.82</v>
      </c>
      <c r="BP39" s="29">
        <v>0</v>
      </c>
      <c r="BQ39" s="29">
        <v>0</v>
      </c>
      <c r="BR39" s="29">
        <v>0.03</v>
      </c>
      <c r="BS39" s="29">
        <v>0.11</v>
      </c>
      <c r="BT39" s="29">
        <v>0.08</v>
      </c>
      <c r="BU39" s="29">
        <v>0.12</v>
      </c>
      <c r="BV39" s="29">
        <v>0.24</v>
      </c>
      <c r="BW39" s="29">
        <v>0.17</v>
      </c>
      <c r="BX39" s="29">
        <v>0.16</v>
      </c>
      <c r="BY39" s="29">
        <v>0.04</v>
      </c>
      <c r="BZ39" s="29">
        <v>0.01</v>
      </c>
      <c r="CA39" s="29">
        <v>0.01</v>
      </c>
      <c r="CB39" s="29">
        <v>0</v>
      </c>
      <c r="CC39" s="29">
        <v>0</v>
      </c>
      <c r="CD39" s="29">
        <v>0</v>
      </c>
      <c r="CE39" s="29">
        <v>0</v>
      </c>
      <c r="CF39" s="29">
        <v>0</v>
      </c>
      <c r="CG39" s="29">
        <v>0.2</v>
      </c>
      <c r="CH39" s="29">
        <v>0.42</v>
      </c>
      <c r="CI39" s="29">
        <v>0.24</v>
      </c>
      <c r="CJ39" s="29">
        <v>0.35</v>
      </c>
      <c r="CK39" s="29">
        <v>1</v>
      </c>
      <c r="CL39" s="29">
        <v>1</v>
      </c>
      <c r="CM39" s="29">
        <v>1</v>
      </c>
      <c r="CN39">
        <v>17</v>
      </c>
      <c r="CO39" s="4">
        <v>10728</v>
      </c>
    </row>
    <row r="40" spans="1:93" s="35" customFormat="1" ht="15.75" thickBot="1" x14ac:dyDescent="0.3">
      <c r="A40" s="35" t="s">
        <v>25</v>
      </c>
      <c r="B40" s="36">
        <v>39630</v>
      </c>
      <c r="C40" s="36">
        <v>39994</v>
      </c>
      <c r="D40" s="37">
        <v>900557</v>
      </c>
      <c r="E40" s="35">
        <v>9</v>
      </c>
      <c r="F40" s="38">
        <v>0.2</v>
      </c>
      <c r="G40" s="38">
        <v>17.600000000000001</v>
      </c>
      <c r="H40" s="38">
        <v>0.3</v>
      </c>
      <c r="I40" s="35">
        <v>2007</v>
      </c>
      <c r="J40" s="39">
        <v>0.49</v>
      </c>
      <c r="K40" s="35">
        <v>5658</v>
      </c>
      <c r="L40" s="39">
        <v>0.91</v>
      </c>
      <c r="M40" s="39">
        <v>0.09</v>
      </c>
      <c r="N40" s="39">
        <v>0.09</v>
      </c>
      <c r="O40" s="39">
        <v>0.02</v>
      </c>
      <c r="P40" s="39">
        <v>0.16</v>
      </c>
      <c r="Q40" s="38">
        <v>5.5</v>
      </c>
      <c r="R40" s="38">
        <v>8.6</v>
      </c>
      <c r="S40" s="38">
        <v>7.4</v>
      </c>
      <c r="T40" s="39">
        <v>0.74</v>
      </c>
      <c r="U40" s="39">
        <v>0.14000000000000001</v>
      </c>
      <c r="V40" s="39">
        <v>0.11</v>
      </c>
      <c r="W40" s="39">
        <v>0</v>
      </c>
      <c r="X40" s="39">
        <v>0</v>
      </c>
      <c r="Y40" s="39">
        <v>0.17</v>
      </c>
      <c r="Z40" s="39">
        <v>0.37</v>
      </c>
      <c r="AA40" s="39">
        <v>0.22</v>
      </c>
      <c r="AB40" s="39">
        <v>0.23</v>
      </c>
      <c r="AC40" s="40">
        <v>0.13800000000000001</v>
      </c>
      <c r="AD40" s="40">
        <v>8.6999999999999994E-2</v>
      </c>
      <c r="AE40" s="40">
        <v>5.3999999999999999E-2</v>
      </c>
      <c r="AF40" s="40">
        <v>7.8E-2</v>
      </c>
      <c r="AG40" s="40">
        <v>2.3E-2</v>
      </c>
      <c r="AH40" s="40">
        <v>0.62</v>
      </c>
      <c r="AI40" s="40">
        <v>0.66300000000000003</v>
      </c>
      <c r="AJ40" s="39">
        <v>0.97</v>
      </c>
      <c r="AK40" s="39">
        <v>0.83</v>
      </c>
      <c r="AL40" s="39">
        <v>0.87</v>
      </c>
      <c r="AM40" s="39">
        <v>0.62</v>
      </c>
      <c r="AN40" s="39">
        <v>1</v>
      </c>
      <c r="AO40" s="38">
        <v>0</v>
      </c>
      <c r="AP40" s="38">
        <v>0.2</v>
      </c>
      <c r="AQ40" s="38">
        <v>0.2</v>
      </c>
      <c r="AR40" s="38">
        <v>0.3</v>
      </c>
      <c r="AS40" s="38">
        <v>0.8</v>
      </c>
      <c r="AT40" s="40">
        <v>0.95799999999999996</v>
      </c>
      <c r="AU40" s="40">
        <v>0.23699999999999999</v>
      </c>
      <c r="AV40" s="41">
        <v>39964</v>
      </c>
      <c r="AW40" s="41">
        <v>72.930000000000007</v>
      </c>
      <c r="AX40" s="35">
        <v>238</v>
      </c>
      <c r="AY40" s="35">
        <v>8849</v>
      </c>
      <c r="AZ40" s="39">
        <v>0.53</v>
      </c>
      <c r="BA40" s="39">
        <v>0.47</v>
      </c>
      <c r="BB40" s="38">
        <v>2.5</v>
      </c>
      <c r="BC40" s="38">
        <v>4.3</v>
      </c>
      <c r="BD40" s="38">
        <v>6.2</v>
      </c>
      <c r="BE40" s="39">
        <v>0.03</v>
      </c>
      <c r="BF40" s="39">
        <v>0.41</v>
      </c>
      <c r="BG40" s="39">
        <v>0.01</v>
      </c>
      <c r="BH40" s="39">
        <v>0.53</v>
      </c>
      <c r="BI40" s="39">
        <v>0.01</v>
      </c>
      <c r="BJ40" s="39">
        <v>0</v>
      </c>
      <c r="BK40" s="39">
        <v>0</v>
      </c>
      <c r="BL40" s="39">
        <v>0.09</v>
      </c>
      <c r="BM40" s="39">
        <v>0.48</v>
      </c>
      <c r="BN40" s="39">
        <v>0.22</v>
      </c>
      <c r="BO40" s="39">
        <v>0.2</v>
      </c>
      <c r="BP40" s="39">
        <v>0</v>
      </c>
      <c r="BQ40" s="39">
        <v>0</v>
      </c>
      <c r="BR40" s="39">
        <v>0.01</v>
      </c>
      <c r="BS40" s="39">
        <v>0.03</v>
      </c>
      <c r="BT40" s="39">
        <v>0.09</v>
      </c>
      <c r="BU40" s="39">
        <v>0.11</v>
      </c>
      <c r="BV40" s="39">
        <v>0.22</v>
      </c>
      <c r="BW40" s="39">
        <v>0.22</v>
      </c>
      <c r="BX40" s="39">
        <v>0.13</v>
      </c>
      <c r="BY40" s="39">
        <v>0.06</v>
      </c>
      <c r="BZ40" s="39">
        <v>0.04</v>
      </c>
      <c r="CA40" s="39">
        <v>0.01</v>
      </c>
      <c r="CB40" s="39">
        <v>0.02</v>
      </c>
      <c r="CC40" s="39">
        <v>0.02</v>
      </c>
      <c r="CD40" s="39">
        <v>0.01</v>
      </c>
      <c r="CE40" s="39">
        <v>0.01</v>
      </c>
      <c r="CF40" s="39">
        <v>0.01</v>
      </c>
      <c r="CG40" s="39">
        <v>0.43</v>
      </c>
      <c r="CH40" s="39">
        <v>0.72</v>
      </c>
      <c r="CI40" s="39">
        <v>0.65</v>
      </c>
      <c r="CJ40" s="39">
        <v>0.52</v>
      </c>
      <c r="CK40" s="39">
        <v>0.78</v>
      </c>
      <c r="CL40" s="39">
        <v>1</v>
      </c>
      <c r="CM40" s="39">
        <v>0</v>
      </c>
      <c r="CN40" s="35">
        <v>0</v>
      </c>
      <c r="CO40" s="42">
        <v>3000</v>
      </c>
    </row>
    <row r="41" spans="1:93" s="2" customFormat="1" ht="15.75" thickTop="1" x14ac:dyDescent="0.25">
      <c r="A41" s="34" t="s">
        <v>2</v>
      </c>
      <c r="B41" s="5">
        <v>39722</v>
      </c>
      <c r="C41" s="5">
        <v>40086</v>
      </c>
      <c r="D41" s="8">
        <v>66155000</v>
      </c>
      <c r="E41" s="2">
        <v>832</v>
      </c>
      <c r="F41" s="15">
        <v>102.3</v>
      </c>
      <c r="G41" s="15">
        <v>979</v>
      </c>
      <c r="H41" s="15">
        <v>312.3</v>
      </c>
      <c r="I41" s="2">
        <v>147043</v>
      </c>
      <c r="J41" s="28">
        <v>0.64</v>
      </c>
      <c r="K41" s="2">
        <v>397171</v>
      </c>
      <c r="L41" s="28">
        <v>0.9</v>
      </c>
      <c r="M41" s="28">
        <v>0.1</v>
      </c>
      <c r="N41" s="28">
        <v>0.12</v>
      </c>
      <c r="O41" s="28">
        <v>0.03</v>
      </c>
      <c r="P41" s="28">
        <v>0.11</v>
      </c>
      <c r="Q41" s="15">
        <v>3.5</v>
      </c>
      <c r="R41" s="15">
        <v>8.5</v>
      </c>
      <c r="S41" s="15">
        <v>6.4</v>
      </c>
      <c r="T41" s="28">
        <v>0.83</v>
      </c>
      <c r="U41" s="28">
        <v>0.13</v>
      </c>
      <c r="V41" s="28">
        <v>0.04</v>
      </c>
      <c r="W41" s="28">
        <v>0</v>
      </c>
      <c r="X41" s="28">
        <v>0.02</v>
      </c>
      <c r="Y41" s="28">
        <v>0.17</v>
      </c>
      <c r="Z41" s="28">
        <v>0.2</v>
      </c>
      <c r="AA41" s="28">
        <v>0.06</v>
      </c>
      <c r="AB41" s="28">
        <v>0.55000000000000004</v>
      </c>
      <c r="AC41" s="31">
        <v>0.35199999999999998</v>
      </c>
      <c r="AD41" s="31">
        <v>0.154</v>
      </c>
      <c r="AE41" s="31">
        <v>9.0999999999999998E-2</v>
      </c>
      <c r="AF41" s="31">
        <v>9.4E-2</v>
      </c>
      <c r="AG41" s="31">
        <v>1.7000000000000001E-2</v>
      </c>
      <c r="AH41" s="31">
        <v>0.29299999999999998</v>
      </c>
      <c r="AI41" s="31">
        <v>0.76</v>
      </c>
      <c r="AJ41" s="28">
        <f>AJ8</f>
        <v>0.97</v>
      </c>
      <c r="AK41" s="28">
        <v>0.83</v>
      </c>
      <c r="AL41" s="28">
        <v>0.88</v>
      </c>
      <c r="AM41" s="28">
        <v>0.67</v>
      </c>
      <c r="AN41" s="28">
        <f>AN8</f>
        <v>0.99</v>
      </c>
      <c r="AO41" s="15">
        <v>0.1</v>
      </c>
      <c r="AP41" s="15">
        <v>0.5</v>
      </c>
      <c r="AQ41" s="15">
        <v>0.3</v>
      </c>
      <c r="AR41" s="15">
        <v>0.4</v>
      </c>
      <c r="AS41" s="15">
        <v>0.3</v>
      </c>
      <c r="AT41" s="31">
        <v>0.94599999999999995</v>
      </c>
      <c r="AU41" s="31">
        <v>0.28599999999999998</v>
      </c>
      <c r="AV41" s="6">
        <v>537835.93000000005</v>
      </c>
      <c r="AW41" s="6">
        <v>10.37</v>
      </c>
      <c r="AX41" s="2">
        <v>17117</v>
      </c>
      <c r="AY41" s="2">
        <v>444875</v>
      </c>
      <c r="AZ41" s="28">
        <v>0.51</v>
      </c>
      <c r="BA41" s="28">
        <v>0.49</v>
      </c>
      <c r="BB41" s="15">
        <v>5.0999999999999996</v>
      </c>
      <c r="BC41" s="15">
        <v>5.4</v>
      </c>
      <c r="BD41" s="15">
        <v>16.600000000000001</v>
      </c>
      <c r="BE41" s="28">
        <v>0.06</v>
      </c>
      <c r="BF41" s="28">
        <v>0.24</v>
      </c>
      <c r="BG41" s="28">
        <v>0.01</v>
      </c>
      <c r="BH41" s="28">
        <v>0.65</v>
      </c>
      <c r="BI41" s="28">
        <v>0.04</v>
      </c>
      <c r="BJ41" s="28">
        <v>0</v>
      </c>
      <c r="BK41" s="28">
        <v>0.02</v>
      </c>
      <c r="BL41" s="28">
        <v>0.27</v>
      </c>
      <c r="BM41" s="28">
        <v>0.2</v>
      </c>
      <c r="BN41" s="28">
        <v>0.06</v>
      </c>
      <c r="BO41" s="28">
        <v>0.45</v>
      </c>
      <c r="BP41" s="28">
        <v>0</v>
      </c>
      <c r="BQ41" s="28">
        <v>0.03</v>
      </c>
      <c r="BR41" s="28">
        <v>0.08</v>
      </c>
      <c r="BS41" s="28">
        <v>0.1</v>
      </c>
      <c r="BT41" s="28">
        <v>0.11</v>
      </c>
      <c r="BU41" s="28">
        <v>0.11</v>
      </c>
      <c r="BV41" s="28">
        <v>0.17</v>
      </c>
      <c r="BW41" s="28">
        <v>0.14000000000000001</v>
      </c>
      <c r="BX41" s="28">
        <v>0.1</v>
      </c>
      <c r="BY41" s="28">
        <v>0.05</v>
      </c>
      <c r="BZ41" s="28">
        <v>0.03</v>
      </c>
      <c r="CA41" s="28">
        <v>0.03</v>
      </c>
      <c r="CB41" s="28">
        <v>0.01</v>
      </c>
      <c r="CC41" s="28">
        <v>0.01</v>
      </c>
      <c r="CD41" s="28">
        <v>0.01</v>
      </c>
      <c r="CE41" s="28">
        <v>0.01</v>
      </c>
      <c r="CF41" s="28">
        <v>0.01</v>
      </c>
      <c r="CG41" s="28">
        <v>0.66</v>
      </c>
      <c r="CH41" s="28">
        <v>0.66</v>
      </c>
      <c r="CI41" s="28">
        <v>0.6</v>
      </c>
      <c r="CJ41" s="28">
        <v>0.56999999999999995</v>
      </c>
      <c r="CK41" s="28">
        <v>0.92</v>
      </c>
      <c r="CL41" s="28">
        <v>0.47</v>
      </c>
      <c r="CM41" s="28">
        <v>0.51</v>
      </c>
      <c r="CN41" s="2">
        <v>11754</v>
      </c>
      <c r="CO41" s="7">
        <v>52578192</v>
      </c>
    </row>
    <row r="42" spans="1:93" s="2" customFormat="1" x14ac:dyDescent="0.25">
      <c r="A42" s="34" t="s">
        <v>179</v>
      </c>
      <c r="B42" s="5">
        <v>39722</v>
      </c>
      <c r="C42" s="5">
        <v>40086</v>
      </c>
      <c r="D42" s="8">
        <f>SUM(D33:D40)</f>
        <v>8160400</v>
      </c>
      <c r="E42" s="2">
        <v>124</v>
      </c>
      <c r="F42" s="15">
        <v>14.3</v>
      </c>
      <c r="G42" s="15">
        <v>132.5</v>
      </c>
      <c r="H42" s="15">
        <v>16.2</v>
      </c>
      <c r="I42" s="2">
        <v>13055</v>
      </c>
      <c r="J42" s="28">
        <v>0.56000000000000005</v>
      </c>
      <c r="K42" s="2">
        <v>32455</v>
      </c>
      <c r="L42" s="28">
        <v>0.83</v>
      </c>
      <c r="M42" s="28">
        <v>0.17</v>
      </c>
      <c r="N42" s="28">
        <v>0.09</v>
      </c>
      <c r="O42" s="28">
        <v>0.02</v>
      </c>
      <c r="P42" s="28">
        <v>0.19</v>
      </c>
      <c r="Q42" s="15">
        <v>3</v>
      </c>
      <c r="R42" s="15">
        <v>7.9</v>
      </c>
      <c r="S42" s="15">
        <v>7.1</v>
      </c>
      <c r="T42" s="28">
        <v>0.82</v>
      </c>
      <c r="U42" s="28">
        <v>0.14000000000000001</v>
      </c>
      <c r="V42" s="28">
        <v>0.04</v>
      </c>
      <c r="W42" s="28">
        <v>0</v>
      </c>
      <c r="X42" s="28">
        <v>0.01</v>
      </c>
      <c r="Y42" s="28">
        <v>0.11</v>
      </c>
      <c r="Z42" s="28">
        <v>0.18</v>
      </c>
      <c r="AA42" s="28">
        <v>0.06</v>
      </c>
      <c r="AB42" s="28">
        <v>0.64</v>
      </c>
      <c r="AC42" s="31">
        <v>0.40899999999999997</v>
      </c>
      <c r="AD42" s="31">
        <v>9.9000000000000005E-2</v>
      </c>
      <c r="AE42" s="31">
        <v>6.5000000000000002E-2</v>
      </c>
      <c r="AF42" s="31">
        <v>8.5000000000000006E-2</v>
      </c>
      <c r="AG42" s="31">
        <v>1.7000000000000001E-2</v>
      </c>
      <c r="AH42" s="31">
        <v>0.32600000000000001</v>
      </c>
      <c r="AI42" s="31">
        <v>0.69699999999999995</v>
      </c>
      <c r="AJ42" s="28">
        <v>0.92</v>
      </c>
      <c r="AK42" s="28">
        <v>0.82</v>
      </c>
      <c r="AL42" s="28">
        <v>0.87</v>
      </c>
      <c r="AM42" s="28">
        <v>0.62</v>
      </c>
      <c r="AN42" s="28">
        <v>1</v>
      </c>
      <c r="AO42" s="15">
        <v>-0.1</v>
      </c>
      <c r="AP42" s="15">
        <v>0.3</v>
      </c>
      <c r="AQ42" s="15">
        <v>0.2</v>
      </c>
      <c r="AR42" s="15">
        <v>0.2</v>
      </c>
      <c r="AS42" s="15">
        <v>0.2</v>
      </c>
      <c r="AT42" s="31">
        <v>0.96</v>
      </c>
      <c r="AU42" s="31">
        <v>0.25600000000000001</v>
      </c>
      <c r="AV42" s="6">
        <v>54875.44</v>
      </c>
      <c r="AW42" s="6">
        <v>11.49</v>
      </c>
      <c r="AX42" s="2">
        <v>2795</v>
      </c>
      <c r="AY42" s="2">
        <v>63538</v>
      </c>
      <c r="AZ42" s="28">
        <v>0.51</v>
      </c>
      <c r="BA42" s="28">
        <v>0.49</v>
      </c>
      <c r="BB42" s="15">
        <v>2.6</v>
      </c>
      <c r="BC42" s="15">
        <v>5.2</v>
      </c>
      <c r="BD42" s="15">
        <v>5.6</v>
      </c>
      <c r="BE42" s="28">
        <v>0.02</v>
      </c>
      <c r="BF42" s="28">
        <v>0.11</v>
      </c>
      <c r="BG42" s="28">
        <v>0.02</v>
      </c>
      <c r="BH42" s="28">
        <v>0.79</v>
      </c>
      <c r="BI42" s="28">
        <v>0.05</v>
      </c>
      <c r="BJ42" s="28">
        <v>0</v>
      </c>
      <c r="BK42" s="28">
        <v>0.04</v>
      </c>
      <c r="BL42" s="28">
        <v>0.23</v>
      </c>
      <c r="BM42" s="28">
        <v>0.21</v>
      </c>
      <c r="BN42" s="28">
        <v>7.0000000000000007E-2</v>
      </c>
      <c r="BO42" s="28">
        <v>0.45</v>
      </c>
      <c r="BP42" s="28">
        <v>0</v>
      </c>
      <c r="BQ42" s="28">
        <v>0.01</v>
      </c>
      <c r="BR42" s="28">
        <v>0.02</v>
      </c>
      <c r="BS42" s="28">
        <v>0.04</v>
      </c>
      <c r="BT42" s="28">
        <v>0.06</v>
      </c>
      <c r="BU42" s="28">
        <v>7.0000000000000007E-2</v>
      </c>
      <c r="BV42" s="28">
        <v>0.28000000000000003</v>
      </c>
      <c r="BW42" s="28">
        <v>0.28999999999999998</v>
      </c>
      <c r="BX42" s="28">
        <v>0.12</v>
      </c>
      <c r="BY42" s="28">
        <v>0.03</v>
      </c>
      <c r="BZ42" s="28">
        <v>0.02</v>
      </c>
      <c r="CA42" s="28">
        <v>0.01</v>
      </c>
      <c r="CB42" s="28">
        <v>0.01</v>
      </c>
      <c r="CC42" s="28">
        <v>0.01</v>
      </c>
      <c r="CD42" s="28">
        <v>0.01</v>
      </c>
      <c r="CE42" s="28">
        <v>0.01</v>
      </c>
      <c r="CF42" s="28">
        <v>0.01</v>
      </c>
      <c r="CG42" s="28">
        <v>0.55000000000000004</v>
      </c>
      <c r="CH42" s="28">
        <v>0.67</v>
      </c>
      <c r="CI42" s="28">
        <v>0.26</v>
      </c>
      <c r="CJ42" s="28">
        <v>0.3</v>
      </c>
      <c r="CK42" s="28">
        <v>0.88</v>
      </c>
      <c r="CL42" s="28">
        <v>0.48</v>
      </c>
      <c r="CM42" s="28">
        <v>0.87</v>
      </c>
      <c r="CN42" s="2">
        <v>443</v>
      </c>
      <c r="CO42" s="7">
        <v>30507</v>
      </c>
    </row>
    <row r="43" spans="1:93" s="10" customFormat="1" x14ac:dyDescent="0.25">
      <c r="B43" s="12"/>
      <c r="C43" s="12"/>
      <c r="D43" s="11"/>
      <c r="J43" s="30"/>
      <c r="L43" s="30"/>
      <c r="M43" s="30"/>
      <c r="N43" s="30"/>
      <c r="O43" s="30"/>
      <c r="P43" s="30"/>
      <c r="T43" s="30"/>
      <c r="U43" s="30"/>
      <c r="V43" s="30"/>
      <c r="W43" s="30"/>
      <c r="X43" s="30"/>
      <c r="Y43" s="30"/>
      <c r="Z43" s="30"/>
      <c r="AA43" s="30"/>
      <c r="AB43" s="30"/>
      <c r="AC43" s="33"/>
      <c r="AD43" s="33"/>
      <c r="AE43" s="33"/>
      <c r="AF43" s="33"/>
      <c r="AG43" s="33"/>
      <c r="AH43" s="33"/>
      <c r="AI43" s="33"/>
      <c r="AJ43" s="30"/>
      <c r="AK43" s="30"/>
      <c r="AL43" s="30"/>
      <c r="AM43" s="30"/>
      <c r="AN43" s="30"/>
      <c r="AT43" s="33"/>
      <c r="AU43" s="33"/>
      <c r="AV43" s="13"/>
      <c r="AW43" s="13"/>
      <c r="AZ43" s="30"/>
      <c r="BA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O43" s="14"/>
    </row>
    <row r="44" spans="1:93" x14ac:dyDescent="0.25">
      <c r="A44" t="s">
        <v>41</v>
      </c>
      <c r="B44" s="1">
        <v>39722</v>
      </c>
      <c r="C44" s="1">
        <v>40086</v>
      </c>
      <c r="D44" s="9">
        <v>769375</v>
      </c>
      <c r="E44">
        <v>6</v>
      </c>
      <c r="F44" s="16"/>
      <c r="G44" s="16">
        <v>12.4</v>
      </c>
      <c r="H44" s="16"/>
      <c r="I44">
        <v>2175</v>
      </c>
      <c r="J44" s="29">
        <v>0.73</v>
      </c>
      <c r="K44">
        <v>7213</v>
      </c>
      <c r="L44" s="29">
        <v>0.9</v>
      </c>
      <c r="M44" s="29">
        <v>0.1</v>
      </c>
      <c r="N44" s="29">
        <v>7.0000000000000007E-2</v>
      </c>
      <c r="O44" s="29">
        <v>0.03</v>
      </c>
      <c r="P44" s="29">
        <v>0.06</v>
      </c>
      <c r="Q44" s="16">
        <v>2.9</v>
      </c>
      <c r="R44" s="16">
        <v>7</v>
      </c>
      <c r="S44" s="16">
        <v>6.3</v>
      </c>
      <c r="T44" s="29">
        <v>0.92</v>
      </c>
      <c r="U44" s="29">
        <v>0.06</v>
      </c>
      <c r="V44" s="29">
        <v>0.02</v>
      </c>
      <c r="W44" s="29">
        <v>0</v>
      </c>
      <c r="X44" s="29">
        <v>0.04</v>
      </c>
      <c r="Y44" s="29">
        <v>0.15</v>
      </c>
      <c r="Z44" s="29">
        <v>0.37</v>
      </c>
      <c r="AA44" s="29">
        <v>0.14000000000000001</v>
      </c>
      <c r="AB44" s="29">
        <v>0.28999999999999998</v>
      </c>
      <c r="AC44" s="32">
        <v>0.36499999999999999</v>
      </c>
      <c r="AD44" s="32">
        <v>0.16200000000000001</v>
      </c>
      <c r="AE44" s="32">
        <v>5.8000000000000003E-2</v>
      </c>
      <c r="AF44" s="32">
        <v>5.1999999999999998E-2</v>
      </c>
      <c r="AG44" s="32">
        <v>1.2E-2</v>
      </c>
      <c r="AH44" s="32">
        <v>0.35</v>
      </c>
      <c r="AI44" s="32">
        <v>0.76500000000000001</v>
      </c>
      <c r="AJ44" s="29">
        <v>0.93</v>
      </c>
      <c r="AK44" s="29">
        <v>0.84</v>
      </c>
      <c r="AL44" s="29">
        <v>0.9</v>
      </c>
      <c r="AM44" s="29">
        <v>0.75</v>
      </c>
      <c r="AN44" s="29">
        <v>0.94</v>
      </c>
      <c r="AO44" s="16">
        <v>0.4</v>
      </c>
      <c r="AP44" s="16">
        <v>0.7</v>
      </c>
      <c r="AQ44" s="16">
        <v>0.5</v>
      </c>
      <c r="AR44" s="16">
        <v>0.7</v>
      </c>
      <c r="AS44" s="16">
        <v>0.7</v>
      </c>
      <c r="AT44" s="32">
        <v>0.95699999999999996</v>
      </c>
      <c r="AU44" s="32">
        <v>0.35399999999999998</v>
      </c>
      <c r="AV44" s="3">
        <v>15314.76</v>
      </c>
      <c r="AW44" s="3">
        <v>22.29</v>
      </c>
      <c r="AX44">
        <v>53</v>
      </c>
      <c r="AY44">
        <v>896</v>
      </c>
      <c r="AZ44" s="29">
        <v>0.52</v>
      </c>
      <c r="BA44" s="29">
        <v>0.48</v>
      </c>
      <c r="BB44" s="16">
        <v>3.7</v>
      </c>
      <c r="BC44" s="16">
        <v>7.8</v>
      </c>
      <c r="BD44" s="16">
        <v>13.7</v>
      </c>
      <c r="BE44" s="29">
        <v>0.28000000000000003</v>
      </c>
      <c r="BF44" s="29">
        <v>0.47</v>
      </c>
      <c r="BG44" s="29">
        <v>0</v>
      </c>
      <c r="BH44" s="29">
        <v>0.06</v>
      </c>
      <c r="BI44" s="29">
        <v>0.19</v>
      </c>
      <c r="BJ44" s="29">
        <v>0</v>
      </c>
      <c r="BK44" s="29">
        <v>0</v>
      </c>
      <c r="BL44" s="29">
        <v>0.11</v>
      </c>
      <c r="BM44" s="29">
        <v>0.09</v>
      </c>
      <c r="BN44" s="29">
        <v>0.05</v>
      </c>
      <c r="BO44" s="29">
        <v>0.75</v>
      </c>
      <c r="BP44" s="29">
        <v>0</v>
      </c>
      <c r="BQ44" s="29">
        <v>0</v>
      </c>
      <c r="BR44" s="29">
        <v>0.36</v>
      </c>
      <c r="BS44" s="29">
        <v>0.04</v>
      </c>
      <c r="BT44" s="29">
        <v>0.05</v>
      </c>
      <c r="BU44" s="29">
        <v>7.0000000000000007E-2</v>
      </c>
      <c r="BV44" s="29">
        <v>0.11</v>
      </c>
      <c r="BW44" s="29">
        <v>0.06</v>
      </c>
      <c r="BX44" s="29">
        <v>0.08</v>
      </c>
      <c r="BY44" s="29">
        <v>7.0000000000000007E-2</v>
      </c>
      <c r="BZ44" s="29">
        <v>0.04</v>
      </c>
      <c r="CA44" s="29">
        <v>0.03</v>
      </c>
      <c r="CB44" s="29">
        <v>0.01</v>
      </c>
      <c r="CC44" s="29">
        <v>0.03</v>
      </c>
      <c r="CD44" s="29">
        <v>0.03</v>
      </c>
      <c r="CE44" s="29">
        <v>0</v>
      </c>
      <c r="CF44" s="29">
        <v>0.01</v>
      </c>
      <c r="CG44" s="29">
        <v>0.52</v>
      </c>
      <c r="CH44" s="29">
        <v>0.56999999999999995</v>
      </c>
      <c r="CI44" s="29">
        <v>0.5</v>
      </c>
      <c r="CJ44" s="29">
        <v>0.5</v>
      </c>
      <c r="CK44" s="29">
        <v>1</v>
      </c>
      <c r="CL44" s="29">
        <v>1</v>
      </c>
      <c r="CM44" s="29">
        <v>1</v>
      </c>
      <c r="CN44">
        <v>13</v>
      </c>
      <c r="CO44" s="4">
        <v>0</v>
      </c>
    </row>
    <row r="45" spans="1:93" x14ac:dyDescent="0.25">
      <c r="A45" t="s">
        <v>35</v>
      </c>
      <c r="B45" s="1">
        <v>39722</v>
      </c>
      <c r="C45" s="1">
        <v>40086</v>
      </c>
      <c r="D45" s="9">
        <v>752122</v>
      </c>
      <c r="E45">
        <v>9</v>
      </c>
      <c r="F45" s="16">
        <v>1.7</v>
      </c>
      <c r="G45" s="16">
        <v>8.6</v>
      </c>
      <c r="H45" s="16">
        <v>2</v>
      </c>
      <c r="I45">
        <v>1542</v>
      </c>
      <c r="J45" s="29">
        <v>0.63</v>
      </c>
      <c r="K45">
        <v>3491</v>
      </c>
      <c r="L45" s="29">
        <v>0.88</v>
      </c>
      <c r="M45" s="29">
        <v>0.12</v>
      </c>
      <c r="N45" s="29">
        <v>0.46</v>
      </c>
      <c r="O45" s="29">
        <v>0.01</v>
      </c>
      <c r="P45" s="29">
        <v>0.12</v>
      </c>
      <c r="Q45" s="16">
        <v>4</v>
      </c>
      <c r="R45" s="16">
        <v>15</v>
      </c>
      <c r="S45" s="16">
        <v>8.6999999999999993</v>
      </c>
      <c r="T45" s="29">
        <v>0.47</v>
      </c>
      <c r="U45" s="29">
        <v>0.53</v>
      </c>
      <c r="V45" s="29">
        <v>0</v>
      </c>
      <c r="W45" s="29">
        <v>0</v>
      </c>
      <c r="X45" s="29">
        <v>0</v>
      </c>
      <c r="Y45" s="29">
        <v>0.26</v>
      </c>
      <c r="Z45" s="29">
        <v>0.16</v>
      </c>
      <c r="AA45" s="29">
        <v>0.01</v>
      </c>
      <c r="AB45" s="29">
        <v>0.56999999999999995</v>
      </c>
      <c r="AC45" s="32">
        <v>0.39900000000000002</v>
      </c>
      <c r="AD45" s="32">
        <v>0.152</v>
      </c>
      <c r="AE45" s="32">
        <v>8.6999999999999994E-2</v>
      </c>
      <c r="AF45" s="32">
        <v>0.14499999999999999</v>
      </c>
      <c r="AG45" s="32">
        <v>3.3000000000000002E-2</v>
      </c>
      <c r="AH45" s="32">
        <v>0.184</v>
      </c>
      <c r="AI45" s="32">
        <v>0.60899999999999999</v>
      </c>
      <c r="AJ45" s="29">
        <v>1</v>
      </c>
      <c r="AK45" s="29">
        <v>0.88</v>
      </c>
      <c r="AL45" s="29">
        <v>0.91</v>
      </c>
      <c r="AM45" s="29">
        <v>0.61</v>
      </c>
      <c r="AN45" s="29">
        <v>1</v>
      </c>
      <c r="AO45" s="16">
        <v>0.2</v>
      </c>
      <c r="AP45" s="16">
        <v>0.6</v>
      </c>
      <c r="AQ45" s="16">
        <v>0.4</v>
      </c>
      <c r="AR45" s="16">
        <v>0.6</v>
      </c>
      <c r="AS45" s="16">
        <v>0.7</v>
      </c>
      <c r="AT45" s="32">
        <v>0.98199999999999998</v>
      </c>
      <c r="AU45" s="32">
        <v>0.42099999999999999</v>
      </c>
      <c r="AV45" s="3">
        <v>4517.55</v>
      </c>
      <c r="AW45" s="3">
        <v>5.91</v>
      </c>
      <c r="AX45">
        <v>296</v>
      </c>
      <c r="AY45">
        <v>5924</v>
      </c>
      <c r="AZ45" s="29">
        <v>0.52</v>
      </c>
      <c r="BA45" s="29">
        <v>0.48</v>
      </c>
      <c r="BB45" s="16">
        <v>5.7</v>
      </c>
      <c r="BC45" s="16">
        <v>2.4</v>
      </c>
      <c r="BD45" s="16">
        <v>2.7</v>
      </c>
      <c r="BE45" s="29">
        <v>0</v>
      </c>
      <c r="BF45" s="29">
        <v>0.26</v>
      </c>
      <c r="BG45" s="29">
        <v>0</v>
      </c>
      <c r="BH45" s="29">
        <v>0.74</v>
      </c>
      <c r="BI45" s="29">
        <v>0</v>
      </c>
      <c r="BJ45" s="29">
        <v>0</v>
      </c>
      <c r="BK45" s="29">
        <v>0</v>
      </c>
      <c r="BL45" s="29">
        <v>0.09</v>
      </c>
      <c r="BM45" s="29">
        <v>0.14000000000000001</v>
      </c>
      <c r="BN45" s="29">
        <v>0.28999999999999998</v>
      </c>
      <c r="BO45" s="29">
        <v>0.48</v>
      </c>
      <c r="BP45" s="29">
        <v>0</v>
      </c>
      <c r="BQ45" s="29">
        <v>0.01</v>
      </c>
      <c r="BR45" s="29">
        <v>0.02</v>
      </c>
      <c r="BS45" s="29">
        <v>0.14000000000000001</v>
      </c>
      <c r="BT45" s="29">
        <v>0.19</v>
      </c>
      <c r="BU45" s="29">
        <v>0.17</v>
      </c>
      <c r="BV45" s="29">
        <v>0.22</v>
      </c>
      <c r="BW45" s="29">
        <v>0.15</v>
      </c>
      <c r="BX45" s="29">
        <v>7.0000000000000007E-2</v>
      </c>
      <c r="BY45" s="29">
        <v>0.03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  <c r="CE45" s="29">
        <v>0</v>
      </c>
      <c r="CF45" s="29">
        <v>0</v>
      </c>
      <c r="CG45" s="29">
        <v>0.23</v>
      </c>
      <c r="CH45" s="29">
        <v>0.23</v>
      </c>
      <c r="CI45" s="29">
        <v>0.22</v>
      </c>
      <c r="CJ45" s="29">
        <v>0.2</v>
      </c>
      <c r="CK45" s="29">
        <v>1</v>
      </c>
      <c r="CL45" s="29">
        <v>0.63</v>
      </c>
      <c r="CM45" s="29">
        <v>0.71</v>
      </c>
      <c r="CN45">
        <v>52</v>
      </c>
      <c r="CO45" s="4">
        <v>500</v>
      </c>
    </row>
    <row r="46" spans="1:93" x14ac:dyDescent="0.25">
      <c r="A46" t="s">
        <v>32</v>
      </c>
      <c r="B46" s="1">
        <v>39722</v>
      </c>
      <c r="C46" s="1">
        <v>40086</v>
      </c>
      <c r="D46" s="9">
        <v>676244</v>
      </c>
      <c r="E46">
        <v>5</v>
      </c>
      <c r="F46" s="16">
        <v>2.6</v>
      </c>
      <c r="G46" s="16">
        <v>9.3000000000000007</v>
      </c>
      <c r="H46" s="16">
        <v>0.8</v>
      </c>
      <c r="I46">
        <v>2751</v>
      </c>
      <c r="J46" s="29">
        <v>0.98</v>
      </c>
      <c r="K46">
        <v>7964</v>
      </c>
      <c r="L46" s="29">
        <v>0.85</v>
      </c>
      <c r="M46" s="29">
        <v>0.15</v>
      </c>
      <c r="N46" s="29">
        <v>7.0000000000000007E-2</v>
      </c>
      <c r="O46" s="29">
        <v>0.04</v>
      </c>
      <c r="P46" s="29">
        <v>0.2</v>
      </c>
      <c r="Q46" s="16">
        <v>1.5</v>
      </c>
      <c r="R46" s="16">
        <v>6.3</v>
      </c>
      <c r="S46" s="16">
        <v>5.8</v>
      </c>
      <c r="T46" s="29">
        <v>0.98</v>
      </c>
      <c r="U46" s="29">
        <v>0</v>
      </c>
      <c r="V46" s="29">
        <v>0.01</v>
      </c>
      <c r="W46" s="29">
        <v>0</v>
      </c>
      <c r="X46" s="29">
        <v>0</v>
      </c>
      <c r="Y46" s="29">
        <v>0.03</v>
      </c>
      <c r="Z46" s="29">
        <v>7.0000000000000007E-2</v>
      </c>
      <c r="AA46" s="29">
        <v>0.03</v>
      </c>
      <c r="AB46" s="29">
        <v>0.87</v>
      </c>
      <c r="AC46" s="32">
        <v>0.23599999999999999</v>
      </c>
      <c r="AD46" s="32">
        <v>0.20499999999999999</v>
      </c>
      <c r="AE46" s="32">
        <v>9.1999999999999998E-2</v>
      </c>
      <c r="AF46" s="32">
        <v>7.0999999999999994E-2</v>
      </c>
      <c r="AG46" s="32">
        <v>2.5999999999999999E-2</v>
      </c>
      <c r="AH46" s="32">
        <v>0.36899999999999999</v>
      </c>
      <c r="AI46" s="32">
        <v>0.502</v>
      </c>
      <c r="AJ46" s="29">
        <v>0.99</v>
      </c>
      <c r="AK46" s="29">
        <v>0.66</v>
      </c>
      <c r="AL46" s="29">
        <v>0.74</v>
      </c>
      <c r="AM46" s="29">
        <v>0.56999999999999995</v>
      </c>
      <c r="AN46" s="29">
        <v>0.99</v>
      </c>
      <c r="AO46" s="16">
        <v>0.6</v>
      </c>
      <c r="AP46" s="16">
        <v>0.6</v>
      </c>
      <c r="AQ46" s="16">
        <v>0.7</v>
      </c>
      <c r="AR46" s="16">
        <v>0.4</v>
      </c>
      <c r="AS46" s="16">
        <v>0.2</v>
      </c>
      <c r="AT46" s="32">
        <v>0.93100000000000005</v>
      </c>
      <c r="AU46" s="32">
        <v>1E-3</v>
      </c>
      <c r="AV46" s="3">
        <v>9469</v>
      </c>
      <c r="AW46" s="3">
        <v>6.66</v>
      </c>
      <c r="AX46">
        <v>156</v>
      </c>
      <c r="AY46">
        <v>3646</v>
      </c>
      <c r="AZ46" s="29">
        <v>0.47</v>
      </c>
      <c r="BA46" s="29">
        <v>0.53</v>
      </c>
      <c r="BB46" s="16">
        <v>1.2</v>
      </c>
      <c r="BC46" s="16">
        <v>5.0999999999999996</v>
      </c>
      <c r="BD46" s="16">
        <v>7.7</v>
      </c>
      <c r="BE46" s="29">
        <v>0.01</v>
      </c>
      <c r="BF46" s="29">
        <v>0</v>
      </c>
      <c r="BG46" s="29">
        <v>0</v>
      </c>
      <c r="BH46" s="29">
        <v>0.99</v>
      </c>
      <c r="BI46" s="29">
        <v>0</v>
      </c>
      <c r="BJ46" s="29">
        <v>0</v>
      </c>
      <c r="BK46" s="29">
        <v>0</v>
      </c>
      <c r="BL46" s="29">
        <v>0.01</v>
      </c>
      <c r="BM46" s="29">
        <v>0.02</v>
      </c>
      <c r="BN46" s="29">
        <v>0</v>
      </c>
      <c r="BO46" s="29">
        <v>0.97</v>
      </c>
      <c r="BP46" s="29">
        <v>0</v>
      </c>
      <c r="BQ46" s="29">
        <v>0</v>
      </c>
      <c r="BR46" s="29">
        <v>0.02</v>
      </c>
      <c r="BS46" s="29">
        <v>0.33</v>
      </c>
      <c r="BT46" s="29">
        <v>0.15</v>
      </c>
      <c r="BU46" s="29">
        <v>0.17</v>
      </c>
      <c r="BV46" s="29">
        <v>0.1</v>
      </c>
      <c r="BW46" s="29">
        <v>0.09</v>
      </c>
      <c r="BX46" s="29">
        <v>0.05</v>
      </c>
      <c r="BY46" s="29">
        <v>0.02</v>
      </c>
      <c r="BZ46" s="29">
        <v>0.02</v>
      </c>
      <c r="CA46" s="29">
        <v>0.03</v>
      </c>
      <c r="CB46" s="29">
        <v>0.02</v>
      </c>
      <c r="CC46" s="29">
        <v>0.01</v>
      </c>
      <c r="CD46" s="29">
        <v>0</v>
      </c>
      <c r="CE46" s="29">
        <v>0</v>
      </c>
      <c r="CF46" s="29">
        <v>0</v>
      </c>
      <c r="CG46" s="29"/>
      <c r="CH46" s="29"/>
      <c r="CI46" s="29"/>
      <c r="CJ46" s="29"/>
      <c r="CK46" s="29">
        <v>0.8</v>
      </c>
      <c r="CL46" s="29">
        <v>0.1</v>
      </c>
      <c r="CM46" s="29">
        <v>0.3</v>
      </c>
      <c r="CN46">
        <v>470</v>
      </c>
      <c r="CO46" s="4">
        <v>122764</v>
      </c>
    </row>
    <row r="47" spans="1:93" x14ac:dyDescent="0.25">
      <c r="A47" t="s">
        <v>33</v>
      </c>
      <c r="B47" s="1">
        <v>39722</v>
      </c>
      <c r="C47" s="1">
        <v>40086</v>
      </c>
      <c r="D47" s="9">
        <v>637447</v>
      </c>
      <c r="E47">
        <v>7</v>
      </c>
      <c r="F47" s="16"/>
      <c r="G47" s="16">
        <v>8.1999999999999993</v>
      </c>
      <c r="H47" s="16">
        <v>1.7</v>
      </c>
      <c r="I47">
        <v>1071</v>
      </c>
      <c r="J47" s="29">
        <v>0.67</v>
      </c>
      <c r="K47">
        <v>2061</v>
      </c>
      <c r="L47" s="29">
        <v>0.94</v>
      </c>
      <c r="M47" s="29">
        <v>0.06</v>
      </c>
      <c r="N47" s="29">
        <v>0.44</v>
      </c>
      <c r="O47" s="29">
        <v>0.03</v>
      </c>
      <c r="P47" s="29">
        <v>0.02</v>
      </c>
      <c r="Q47" s="16">
        <v>1.6</v>
      </c>
      <c r="R47" s="16">
        <v>7.9</v>
      </c>
      <c r="S47" s="16">
        <v>6.3</v>
      </c>
      <c r="T47" s="29">
        <v>0.89</v>
      </c>
      <c r="U47" s="29">
        <v>0.11</v>
      </c>
      <c r="V47" s="29">
        <v>0</v>
      </c>
      <c r="W47" s="29">
        <v>0</v>
      </c>
      <c r="X47" s="29">
        <v>0.05</v>
      </c>
      <c r="Y47" s="29">
        <v>0.11</v>
      </c>
      <c r="Z47" s="29">
        <v>0.12</v>
      </c>
      <c r="AA47" s="29">
        <v>7.0000000000000007E-2</v>
      </c>
      <c r="AB47" s="29">
        <v>0.66</v>
      </c>
      <c r="AC47" s="32">
        <v>0.376</v>
      </c>
      <c r="AD47" s="32">
        <v>7.5999999999999998E-2</v>
      </c>
      <c r="AE47" s="32">
        <v>5.8999999999999997E-2</v>
      </c>
      <c r="AF47" s="32">
        <v>9.0999999999999998E-2</v>
      </c>
      <c r="AG47" s="32">
        <v>0</v>
      </c>
      <c r="AH47" s="32">
        <v>0.39900000000000002</v>
      </c>
      <c r="AI47" s="32">
        <v>0.80800000000000005</v>
      </c>
      <c r="AJ47" s="29">
        <v>0.96</v>
      </c>
      <c r="AK47" s="29">
        <v>0.84</v>
      </c>
      <c r="AL47" s="29">
        <v>0.9</v>
      </c>
      <c r="AM47" s="29">
        <v>0.62</v>
      </c>
      <c r="AN47" s="29">
        <v>0.96</v>
      </c>
      <c r="AO47" s="16">
        <v>-0.1</v>
      </c>
      <c r="AP47" s="16">
        <v>0.4</v>
      </c>
      <c r="AQ47" s="16">
        <v>0.1</v>
      </c>
      <c r="AR47" s="16">
        <v>0.2</v>
      </c>
      <c r="AS47" s="16">
        <v>0.2</v>
      </c>
      <c r="AT47" s="32">
        <v>0.97699999999999998</v>
      </c>
      <c r="AU47" s="32">
        <v>0.255</v>
      </c>
      <c r="AV47" s="3">
        <v>4703.22</v>
      </c>
      <c r="AW47" s="3">
        <v>14.25</v>
      </c>
      <c r="AX47">
        <v>93</v>
      </c>
      <c r="AY47">
        <v>1726</v>
      </c>
      <c r="AZ47" s="29">
        <v>0.5</v>
      </c>
      <c r="BA47" s="29">
        <v>0.5</v>
      </c>
      <c r="BB47" s="16">
        <v>1.4</v>
      </c>
      <c r="BC47" s="16">
        <v>6.2</v>
      </c>
      <c r="BD47" s="16">
        <v>5.2</v>
      </c>
      <c r="BE47" s="29">
        <v>0</v>
      </c>
      <c r="BF47" s="29">
        <v>0</v>
      </c>
      <c r="BG47" s="29">
        <v>0</v>
      </c>
      <c r="BH47" s="29">
        <v>1</v>
      </c>
      <c r="BI47" s="29">
        <v>0</v>
      </c>
      <c r="BJ47" s="29">
        <v>0</v>
      </c>
      <c r="BK47" s="29">
        <v>0.01</v>
      </c>
      <c r="BL47" s="29">
        <v>0.19</v>
      </c>
      <c r="BM47" s="29">
        <v>0.17</v>
      </c>
      <c r="BN47" s="29">
        <v>0</v>
      </c>
      <c r="BO47" s="29">
        <v>0.62</v>
      </c>
      <c r="BP47" s="29">
        <v>0</v>
      </c>
      <c r="BQ47" s="29">
        <v>0.03</v>
      </c>
      <c r="BR47" s="29">
        <v>0.13</v>
      </c>
      <c r="BS47" s="29">
        <v>0.4</v>
      </c>
      <c r="BT47" s="29">
        <v>0.18</v>
      </c>
      <c r="BU47" s="29">
        <v>0.16</v>
      </c>
      <c r="BV47" s="29">
        <v>0.09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0.18</v>
      </c>
      <c r="CH47" s="29">
        <v>0.18</v>
      </c>
      <c r="CI47" s="29">
        <v>0.18</v>
      </c>
      <c r="CJ47" s="29">
        <v>0.13</v>
      </c>
      <c r="CK47" s="29">
        <v>1</v>
      </c>
      <c r="CL47" s="29">
        <v>0.78</v>
      </c>
      <c r="CM47" s="29">
        <v>1</v>
      </c>
      <c r="CN47">
        <v>49</v>
      </c>
      <c r="CO47" s="4">
        <v>102545</v>
      </c>
    </row>
    <row r="48" spans="1:93" x14ac:dyDescent="0.25">
      <c r="A48" t="s">
        <v>37</v>
      </c>
      <c r="B48" s="1">
        <v>39722</v>
      </c>
      <c r="C48" s="1">
        <v>40086</v>
      </c>
      <c r="D48" s="9">
        <v>604306</v>
      </c>
      <c r="E48">
        <v>3</v>
      </c>
      <c r="F48" s="16">
        <v>0.8</v>
      </c>
      <c r="G48" s="16">
        <v>11</v>
      </c>
      <c r="H48" s="16">
        <v>0.8</v>
      </c>
      <c r="I48">
        <v>2376</v>
      </c>
      <c r="J48" s="29">
        <v>0.53</v>
      </c>
      <c r="K48">
        <v>7163</v>
      </c>
      <c r="L48" s="29">
        <v>0.94</v>
      </c>
      <c r="M48" s="29">
        <v>0.06</v>
      </c>
      <c r="N48" s="29">
        <v>0.1</v>
      </c>
      <c r="O48" s="29">
        <v>0.05</v>
      </c>
      <c r="P48" s="29">
        <v>0</v>
      </c>
      <c r="Q48" s="16">
        <v>3.7</v>
      </c>
      <c r="R48" s="16">
        <v>7</v>
      </c>
      <c r="S48" s="16">
        <v>2.9</v>
      </c>
      <c r="T48" s="29">
        <v>0.35</v>
      </c>
      <c r="U48" s="29">
        <v>0.62</v>
      </c>
      <c r="V48" s="29">
        <v>0.03</v>
      </c>
      <c r="W48" s="29">
        <v>0</v>
      </c>
      <c r="X48" s="29">
        <v>0.01</v>
      </c>
      <c r="Y48" s="29">
        <v>7.0000000000000007E-2</v>
      </c>
      <c r="Z48" s="29">
        <v>0.28000000000000003</v>
      </c>
      <c r="AA48" s="29">
        <v>0.05</v>
      </c>
      <c r="AB48" s="29">
        <v>0.59</v>
      </c>
      <c r="AC48" s="32">
        <v>0.39800000000000002</v>
      </c>
      <c r="AD48" s="32">
        <v>0.18</v>
      </c>
      <c r="AE48" s="32">
        <v>0.13500000000000001</v>
      </c>
      <c r="AF48" s="32">
        <v>0.16600000000000001</v>
      </c>
      <c r="AG48" s="32">
        <v>4.0000000000000001E-3</v>
      </c>
      <c r="AH48" s="32">
        <v>0.11700000000000001</v>
      </c>
      <c r="AI48" s="32">
        <v>0.93600000000000005</v>
      </c>
      <c r="AJ48" s="29">
        <v>1</v>
      </c>
      <c r="AK48" s="29">
        <v>0.73</v>
      </c>
      <c r="AL48" s="29">
        <v>0.8</v>
      </c>
      <c r="AM48" s="29">
        <v>0.49</v>
      </c>
      <c r="AN48" s="29">
        <v>1</v>
      </c>
      <c r="AO48" s="16">
        <v>0.2</v>
      </c>
      <c r="AP48" s="16">
        <v>0.2</v>
      </c>
      <c r="AQ48" s="16">
        <v>0.1</v>
      </c>
      <c r="AR48" s="16">
        <v>0.1</v>
      </c>
      <c r="AS48" s="16">
        <v>0.2</v>
      </c>
      <c r="AT48" s="32">
        <v>0.95599999999999996</v>
      </c>
      <c r="AU48" s="32">
        <v>0.16900000000000001</v>
      </c>
      <c r="AV48" s="3">
        <v>-19424</v>
      </c>
      <c r="AW48" s="3">
        <v>-22.59</v>
      </c>
      <c r="AX48">
        <v>178</v>
      </c>
      <c r="AY48">
        <v>5278</v>
      </c>
      <c r="AZ48" s="29">
        <v>0.49</v>
      </c>
      <c r="BA48" s="29">
        <v>0.51</v>
      </c>
      <c r="BB48" s="16">
        <v>1.7</v>
      </c>
      <c r="BC48" s="16">
        <v>3.4</v>
      </c>
      <c r="BD48" s="16">
        <v>3.6</v>
      </c>
      <c r="BE48" s="29">
        <v>0.01</v>
      </c>
      <c r="BF48" s="29">
        <v>0.71</v>
      </c>
      <c r="BG48" s="29">
        <v>0</v>
      </c>
      <c r="BH48" s="29">
        <v>0.16</v>
      </c>
      <c r="BI48" s="29">
        <v>0.12</v>
      </c>
      <c r="BJ48" s="29">
        <v>0</v>
      </c>
      <c r="BK48" s="29">
        <v>0</v>
      </c>
      <c r="BL48" s="29">
        <v>0.01</v>
      </c>
      <c r="BM48" s="29">
        <v>0.55000000000000004</v>
      </c>
      <c r="BN48" s="29">
        <v>0</v>
      </c>
      <c r="BO48" s="29">
        <v>0.44</v>
      </c>
      <c r="BP48" s="29">
        <v>0</v>
      </c>
      <c r="BQ48" s="29">
        <v>0.05</v>
      </c>
      <c r="BR48" s="29">
        <v>0.09</v>
      </c>
      <c r="BS48" s="29">
        <v>0.09</v>
      </c>
      <c r="BT48" s="29">
        <v>0.09</v>
      </c>
      <c r="BU48" s="29">
        <v>0.1</v>
      </c>
      <c r="BV48" s="29">
        <v>0.09</v>
      </c>
      <c r="BW48" s="29">
        <v>0.19</v>
      </c>
      <c r="BX48" s="29">
        <v>0.09</v>
      </c>
      <c r="BY48" s="29">
        <v>0.03</v>
      </c>
      <c r="BZ48" s="29">
        <v>0.06</v>
      </c>
      <c r="CA48" s="29">
        <v>0.03</v>
      </c>
      <c r="CB48" s="29">
        <v>0.02</v>
      </c>
      <c r="CC48" s="29">
        <v>0.02</v>
      </c>
      <c r="CD48" s="29">
        <v>0.02</v>
      </c>
      <c r="CE48" s="29">
        <v>0.02</v>
      </c>
      <c r="CF48" s="29">
        <v>0</v>
      </c>
      <c r="CG48" s="29">
        <v>0.6</v>
      </c>
      <c r="CH48" s="29">
        <v>0.51</v>
      </c>
      <c r="CI48" s="29">
        <v>0.56999999999999995</v>
      </c>
      <c r="CJ48" s="29">
        <v>0.52</v>
      </c>
      <c r="CK48" s="29">
        <v>1</v>
      </c>
      <c r="CL48" s="29">
        <v>1</v>
      </c>
      <c r="CM48" s="29">
        <v>0</v>
      </c>
      <c r="CN48">
        <v>36</v>
      </c>
      <c r="CO48" s="4">
        <v>5704</v>
      </c>
    </row>
    <row r="49" spans="1:93" x14ac:dyDescent="0.25">
      <c r="A49" t="s">
        <v>38</v>
      </c>
      <c r="B49" s="1">
        <v>39722</v>
      </c>
      <c r="C49" s="1">
        <v>40086</v>
      </c>
      <c r="D49" s="9">
        <v>589841</v>
      </c>
      <c r="E49">
        <v>2</v>
      </c>
      <c r="F49" s="16"/>
      <c r="G49" s="16">
        <v>7.4</v>
      </c>
      <c r="H49" s="16">
        <v>1.5</v>
      </c>
      <c r="I49">
        <v>1055</v>
      </c>
      <c r="J49" s="29">
        <v>0.88</v>
      </c>
      <c r="K49">
        <v>3516</v>
      </c>
      <c r="L49" s="29">
        <v>0.92</v>
      </c>
      <c r="M49" s="29">
        <v>0.08</v>
      </c>
      <c r="N49" s="29">
        <v>0.06</v>
      </c>
      <c r="O49" s="29">
        <v>0.03</v>
      </c>
      <c r="P49" s="29">
        <v>0.11</v>
      </c>
      <c r="Q49" s="16">
        <v>3.3</v>
      </c>
      <c r="R49" s="16">
        <v>6.2</v>
      </c>
      <c r="S49" s="16">
        <v>6.2</v>
      </c>
      <c r="T49" s="29">
        <v>0.89</v>
      </c>
      <c r="U49" s="29">
        <v>0.04</v>
      </c>
      <c r="V49" s="29">
        <v>0.06</v>
      </c>
      <c r="W49" s="29">
        <v>0</v>
      </c>
      <c r="X49" s="29">
        <v>0.02</v>
      </c>
      <c r="Y49" s="29">
        <v>0.1</v>
      </c>
      <c r="Z49" s="29">
        <v>0.12</v>
      </c>
      <c r="AA49" s="29">
        <v>0.08</v>
      </c>
      <c r="AB49" s="29">
        <v>0.68</v>
      </c>
      <c r="AC49" s="32">
        <v>0.26900000000000002</v>
      </c>
      <c r="AD49" s="32">
        <v>0.245</v>
      </c>
      <c r="AE49" s="32">
        <v>0.124</v>
      </c>
      <c r="AF49" s="32">
        <v>0.16800000000000001</v>
      </c>
      <c r="AG49" s="32">
        <v>2.1999999999999999E-2</v>
      </c>
      <c r="AH49" s="32">
        <v>0.17199999999999999</v>
      </c>
      <c r="AI49" s="32">
        <v>0.57599999999999996</v>
      </c>
      <c r="AJ49" s="29">
        <v>1</v>
      </c>
      <c r="AK49" s="29">
        <v>0.74</v>
      </c>
      <c r="AL49" s="29">
        <v>0.8</v>
      </c>
      <c r="AM49" s="29">
        <v>0.65</v>
      </c>
      <c r="AN49" s="29">
        <v>1</v>
      </c>
      <c r="AO49" s="16">
        <v>0.5</v>
      </c>
      <c r="AP49" s="16">
        <v>0.3</v>
      </c>
      <c r="AQ49" s="16">
        <v>0.2</v>
      </c>
      <c r="AR49" s="16">
        <v>0.4</v>
      </c>
      <c r="AS49" s="16">
        <v>0.7</v>
      </c>
      <c r="AT49" s="32">
        <v>0.98099999999999998</v>
      </c>
      <c r="AU49" s="32"/>
      <c r="AV49" s="3">
        <v>393</v>
      </c>
      <c r="AW49" s="3">
        <v>0.66</v>
      </c>
      <c r="AX49">
        <v>113</v>
      </c>
      <c r="AY49">
        <v>2036</v>
      </c>
      <c r="AZ49" s="29">
        <v>0.5</v>
      </c>
      <c r="BA49" s="29">
        <v>0.5</v>
      </c>
      <c r="BB49" s="16">
        <v>1.2</v>
      </c>
      <c r="BC49" s="16">
        <v>4.4000000000000004</v>
      </c>
      <c r="BD49" s="16">
        <v>4.8</v>
      </c>
      <c r="BE49" s="29">
        <v>0.23</v>
      </c>
      <c r="BF49" s="29">
        <v>0.35</v>
      </c>
      <c r="BG49" s="29">
        <v>0</v>
      </c>
      <c r="BH49" s="29">
        <v>0.35</v>
      </c>
      <c r="BI49" s="29">
        <v>7.0000000000000007E-2</v>
      </c>
      <c r="BJ49" s="29">
        <v>0</v>
      </c>
      <c r="BK49" s="29">
        <v>0</v>
      </c>
      <c r="BL49" s="29">
        <v>0.11</v>
      </c>
      <c r="BM49" s="29">
        <v>0.24</v>
      </c>
      <c r="BN49" s="29">
        <v>0.12</v>
      </c>
      <c r="BO49" s="29">
        <v>0.53</v>
      </c>
      <c r="BP49" s="29">
        <v>0.01</v>
      </c>
      <c r="BQ49" s="29">
        <v>0.02</v>
      </c>
      <c r="BR49" s="29">
        <v>0.12</v>
      </c>
      <c r="BS49" s="29">
        <v>0.14000000000000001</v>
      </c>
      <c r="BT49" s="29">
        <v>0.08</v>
      </c>
      <c r="BU49" s="29">
        <v>7.0000000000000007E-2</v>
      </c>
      <c r="BV49" s="29">
        <v>0.11</v>
      </c>
      <c r="BW49" s="29">
        <v>0.12</v>
      </c>
      <c r="BX49" s="29">
        <v>0.08</v>
      </c>
      <c r="BY49" s="29">
        <v>0.06</v>
      </c>
      <c r="BZ49" s="29">
        <v>0.09</v>
      </c>
      <c r="CA49" s="29">
        <v>0.05</v>
      </c>
      <c r="CB49" s="29">
        <v>0.01</v>
      </c>
      <c r="CC49" s="29">
        <v>0.01</v>
      </c>
      <c r="CD49" s="29">
        <v>0.02</v>
      </c>
      <c r="CE49" s="29">
        <v>0.01</v>
      </c>
      <c r="CF49" s="29">
        <v>0</v>
      </c>
      <c r="CG49" s="29"/>
      <c r="CH49" s="29"/>
      <c r="CI49" s="29"/>
      <c r="CJ49" s="29"/>
      <c r="CK49" s="29">
        <v>1</v>
      </c>
      <c r="CL49" s="29">
        <v>0.24</v>
      </c>
      <c r="CM49" s="29">
        <v>0.56999999999999995</v>
      </c>
      <c r="CN49">
        <v>43</v>
      </c>
      <c r="CO49" s="4">
        <v>810</v>
      </c>
    </row>
    <row r="50" spans="1:93" x14ac:dyDescent="0.25">
      <c r="A50" t="s">
        <v>39</v>
      </c>
      <c r="B50" s="1">
        <v>39722</v>
      </c>
      <c r="C50" s="1">
        <v>40086</v>
      </c>
      <c r="D50" s="9">
        <v>579915</v>
      </c>
      <c r="E50">
        <v>2</v>
      </c>
      <c r="F50" s="16">
        <v>2.2999999999999998</v>
      </c>
      <c r="G50" s="16">
        <v>5.3</v>
      </c>
      <c r="H50" s="16">
        <v>0.3</v>
      </c>
      <c r="I50">
        <v>205</v>
      </c>
      <c r="J50" s="29">
        <v>0.65</v>
      </c>
      <c r="K50">
        <v>736</v>
      </c>
      <c r="L50" s="29">
        <v>0.92</v>
      </c>
      <c r="M50" s="29">
        <v>0.08</v>
      </c>
      <c r="N50" s="29">
        <v>7.0000000000000007E-2</v>
      </c>
      <c r="O50" s="29">
        <v>0.11</v>
      </c>
      <c r="P50" s="29">
        <v>7.0000000000000007E-2</v>
      </c>
      <c r="Q50" s="16">
        <v>3.4</v>
      </c>
      <c r="R50" s="16">
        <v>8.6999999999999993</v>
      </c>
      <c r="S50" s="16">
        <v>7.9</v>
      </c>
      <c r="T50" s="29">
        <v>0.94</v>
      </c>
      <c r="U50" s="29">
        <v>0.06</v>
      </c>
      <c r="V50" s="29">
        <v>0</v>
      </c>
      <c r="W50" s="29">
        <v>0</v>
      </c>
      <c r="X50" s="29">
        <v>0</v>
      </c>
      <c r="Y50" s="29">
        <v>0.11</v>
      </c>
      <c r="Z50" s="29">
        <v>0.4</v>
      </c>
      <c r="AA50" s="29">
        <v>0.14000000000000001</v>
      </c>
      <c r="AB50" s="29">
        <v>0.36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1</v>
      </c>
      <c r="AI50" s="32">
        <v>0.83899999999999997</v>
      </c>
      <c r="AJ50" s="29">
        <v>1.06</v>
      </c>
      <c r="AK50" s="29">
        <v>0.76</v>
      </c>
      <c r="AL50" s="29">
        <v>0.84</v>
      </c>
      <c r="AM50" s="29">
        <v>0.57999999999999996</v>
      </c>
      <c r="AN50" s="29">
        <v>1.01</v>
      </c>
      <c r="AO50" s="16">
        <v>0</v>
      </c>
      <c r="AP50" s="16">
        <v>0.2</v>
      </c>
      <c r="AQ50" s="16">
        <v>0</v>
      </c>
      <c r="AR50" s="16">
        <v>-0.1</v>
      </c>
      <c r="AS50" s="16">
        <v>-0.3</v>
      </c>
      <c r="AT50" s="32">
        <v>0.97099999999999997</v>
      </c>
      <c r="AU50" s="32">
        <v>2.5000000000000001E-2</v>
      </c>
      <c r="AV50" s="3"/>
      <c r="AW50" s="3"/>
      <c r="AX50">
        <v>67</v>
      </c>
      <c r="AY50">
        <v>1451</v>
      </c>
      <c r="AZ50" s="29">
        <v>0.47</v>
      </c>
      <c r="BA50" s="29">
        <v>0.53</v>
      </c>
      <c r="BB50" s="16">
        <v>0.8</v>
      </c>
      <c r="BC50" s="16">
        <v>4.7</v>
      </c>
      <c r="BD50" s="16">
        <v>5.4</v>
      </c>
      <c r="BE50" s="29">
        <v>7.0000000000000007E-2</v>
      </c>
      <c r="BF50" s="29">
        <v>0.51</v>
      </c>
      <c r="BG50" s="29">
        <v>0</v>
      </c>
      <c r="BH50" s="29">
        <v>0.36</v>
      </c>
      <c r="BI50" s="29">
        <v>0.06</v>
      </c>
      <c r="BJ50" s="29">
        <v>0</v>
      </c>
      <c r="BK50" s="29">
        <v>0.01</v>
      </c>
      <c r="BL50" s="29">
        <v>0.04</v>
      </c>
      <c r="BM50" s="29">
        <v>0.17</v>
      </c>
      <c r="BN50" s="29">
        <v>0.04</v>
      </c>
      <c r="BO50" s="29">
        <v>0.75</v>
      </c>
      <c r="BP50" s="29">
        <v>0.02</v>
      </c>
      <c r="BQ50" s="29">
        <v>0.02</v>
      </c>
      <c r="BR50" s="29">
        <v>0.02</v>
      </c>
      <c r="BS50" s="29">
        <v>0.06</v>
      </c>
      <c r="BT50" s="29">
        <v>0.21</v>
      </c>
      <c r="BU50" s="29">
        <v>0.16</v>
      </c>
      <c r="BV50" s="29">
        <v>0.11</v>
      </c>
      <c r="BW50" s="29">
        <v>0.08</v>
      </c>
      <c r="BX50" s="29">
        <v>0.08</v>
      </c>
      <c r="BY50" s="29">
        <v>0.06</v>
      </c>
      <c r="BZ50" s="29">
        <v>0.04</v>
      </c>
      <c r="CA50" s="29">
        <v>0.03</v>
      </c>
      <c r="CB50" s="29">
        <v>0.03</v>
      </c>
      <c r="CC50" s="29">
        <v>0.03</v>
      </c>
      <c r="CD50" s="29">
        <v>0.03</v>
      </c>
      <c r="CE50" s="29">
        <v>0.02</v>
      </c>
      <c r="CF50" s="29">
        <v>0</v>
      </c>
      <c r="CG50" s="29"/>
      <c r="CH50" s="29">
        <v>0.63</v>
      </c>
      <c r="CI50" s="29"/>
      <c r="CJ50" s="29"/>
      <c r="CK50" s="29">
        <v>1</v>
      </c>
      <c r="CL50" s="29">
        <v>1</v>
      </c>
      <c r="CM50" s="29">
        <v>0.67</v>
      </c>
      <c r="CN50">
        <v>35</v>
      </c>
      <c r="CO50" s="4">
        <v>9739</v>
      </c>
    </row>
    <row r="51" spans="1:93" x14ac:dyDescent="0.25">
      <c r="A51" t="s">
        <v>34</v>
      </c>
      <c r="B51" s="1">
        <v>39722</v>
      </c>
      <c r="C51" s="1">
        <v>40086</v>
      </c>
      <c r="D51" s="9">
        <v>530388</v>
      </c>
      <c r="E51">
        <v>5</v>
      </c>
      <c r="F51" s="16"/>
      <c r="G51" s="16">
        <v>3.8</v>
      </c>
      <c r="H51" s="16">
        <v>1</v>
      </c>
      <c r="I51">
        <v>443</v>
      </c>
      <c r="J51" s="29">
        <v>0.79</v>
      </c>
      <c r="K51">
        <v>871</v>
      </c>
      <c r="L51" s="29">
        <v>0.86</v>
      </c>
      <c r="M51" s="29">
        <v>0.14000000000000001</v>
      </c>
      <c r="N51" s="29">
        <v>0.12</v>
      </c>
      <c r="O51" s="29">
        <v>0.01</v>
      </c>
      <c r="P51" s="29">
        <v>0.32</v>
      </c>
      <c r="Q51" s="16">
        <v>2.6</v>
      </c>
      <c r="R51" s="16">
        <v>4.8</v>
      </c>
      <c r="S51" s="16">
        <v>5</v>
      </c>
      <c r="T51" s="29">
        <v>0.73</v>
      </c>
      <c r="U51" s="29">
        <v>0.02</v>
      </c>
      <c r="V51" s="29">
        <v>0.25</v>
      </c>
      <c r="W51" s="29">
        <v>0</v>
      </c>
      <c r="X51" s="29">
        <v>0</v>
      </c>
      <c r="Y51" s="29">
        <v>0.01</v>
      </c>
      <c r="Z51" s="29">
        <v>0.04</v>
      </c>
      <c r="AA51" s="29">
        <v>0.09</v>
      </c>
      <c r="AB51" s="29">
        <v>0.86</v>
      </c>
      <c r="AC51" s="32">
        <v>0.36599999999999999</v>
      </c>
      <c r="AD51" s="32">
        <v>0.12</v>
      </c>
      <c r="AE51" s="32">
        <v>6.0999999999999999E-2</v>
      </c>
      <c r="AF51" s="32">
        <v>0.106</v>
      </c>
      <c r="AG51" s="32">
        <v>1.6E-2</v>
      </c>
      <c r="AH51" s="32">
        <v>0.33200000000000002</v>
      </c>
      <c r="AI51" s="32">
        <v>0.59799999999999998</v>
      </c>
      <c r="AJ51" s="29">
        <v>0.72</v>
      </c>
      <c r="AK51" s="29">
        <v>0.71</v>
      </c>
      <c r="AL51" s="29">
        <v>0.77</v>
      </c>
      <c r="AM51" s="29">
        <v>0.52</v>
      </c>
      <c r="AN51" s="29">
        <v>1</v>
      </c>
      <c r="AO51" s="16">
        <v>1.2</v>
      </c>
      <c r="AP51" s="16">
        <v>0.6</v>
      </c>
      <c r="AQ51" s="16">
        <v>0.5</v>
      </c>
      <c r="AR51" s="16">
        <v>0.3</v>
      </c>
      <c r="AS51" s="16">
        <v>1.2</v>
      </c>
      <c r="AT51" s="32">
        <v>0.97399999999999998</v>
      </c>
      <c r="AU51" s="32">
        <v>0.189</v>
      </c>
      <c r="AV51" s="3">
        <v>-716</v>
      </c>
      <c r="AW51" s="3">
        <v>-2.93</v>
      </c>
      <c r="AX51">
        <v>31</v>
      </c>
      <c r="AY51">
        <v>1113</v>
      </c>
      <c r="AZ51" s="29">
        <v>0.56999999999999995</v>
      </c>
      <c r="BA51" s="29">
        <v>0.43</v>
      </c>
      <c r="BB51" s="16">
        <v>4</v>
      </c>
      <c r="BC51" s="16">
        <v>3.8</v>
      </c>
      <c r="BD51" s="16">
        <v>8.1</v>
      </c>
      <c r="BE51" s="29">
        <v>0.13</v>
      </c>
      <c r="BF51" s="29">
        <v>0</v>
      </c>
      <c r="BG51" s="29">
        <v>0</v>
      </c>
      <c r="BH51" s="29">
        <v>0.87</v>
      </c>
      <c r="BI51" s="29">
        <v>0</v>
      </c>
      <c r="BJ51" s="29">
        <v>0</v>
      </c>
      <c r="BK51" s="29">
        <v>0</v>
      </c>
      <c r="BL51" s="29">
        <v>0</v>
      </c>
      <c r="BM51" s="29">
        <v>0.01</v>
      </c>
      <c r="BN51" s="29">
        <v>0.06</v>
      </c>
      <c r="BO51" s="29">
        <v>0.93</v>
      </c>
      <c r="BP51" s="29">
        <v>0</v>
      </c>
      <c r="BQ51" s="29">
        <v>0.01</v>
      </c>
      <c r="BR51" s="29">
        <v>0.06</v>
      </c>
      <c r="BS51" s="29">
        <v>0.05</v>
      </c>
      <c r="BT51" s="29">
        <v>0.03</v>
      </c>
      <c r="BU51" s="29">
        <v>0.03</v>
      </c>
      <c r="BV51" s="29">
        <v>0.03</v>
      </c>
      <c r="BW51" s="29">
        <v>0.1</v>
      </c>
      <c r="BX51" s="29">
        <v>0.13</v>
      </c>
      <c r="BY51" s="29">
        <v>0.15</v>
      </c>
      <c r="BZ51" s="29">
        <v>0.13</v>
      </c>
      <c r="CA51" s="29">
        <v>0.18</v>
      </c>
      <c r="CB51" s="29">
        <v>0.05</v>
      </c>
      <c r="CC51" s="29">
        <v>0.04</v>
      </c>
      <c r="CD51" s="29">
        <v>0</v>
      </c>
      <c r="CE51" s="29">
        <v>0.01</v>
      </c>
      <c r="CF51" s="29">
        <v>0</v>
      </c>
      <c r="CG51" s="29">
        <v>0.47</v>
      </c>
      <c r="CH51" s="29">
        <v>0.54</v>
      </c>
      <c r="CI51" s="29">
        <v>0.34</v>
      </c>
      <c r="CJ51" s="29">
        <v>0.28999999999999998</v>
      </c>
      <c r="CK51" s="29">
        <v>1</v>
      </c>
      <c r="CL51" s="29">
        <v>0.5</v>
      </c>
      <c r="CM51" s="29">
        <v>0.5</v>
      </c>
      <c r="CN51">
        <v>20</v>
      </c>
      <c r="CO51" s="4">
        <v>10750</v>
      </c>
    </row>
    <row r="52" spans="1:93" x14ac:dyDescent="0.25">
      <c r="A52" t="s">
        <v>36</v>
      </c>
      <c r="B52" s="1">
        <v>39722</v>
      </c>
      <c r="C52" s="1">
        <v>40086</v>
      </c>
      <c r="D52" s="9">
        <v>495361</v>
      </c>
      <c r="E52">
        <v>14</v>
      </c>
      <c r="F52" s="16"/>
      <c r="G52" s="16">
        <v>8</v>
      </c>
      <c r="H52" s="16">
        <v>2.7</v>
      </c>
      <c r="I52">
        <v>709</v>
      </c>
      <c r="J52" s="29">
        <v>0.42</v>
      </c>
      <c r="K52">
        <v>1328</v>
      </c>
      <c r="L52" s="29">
        <v>0.77</v>
      </c>
      <c r="M52" s="29">
        <v>0.23</v>
      </c>
      <c r="N52" s="29">
        <v>0.03</v>
      </c>
      <c r="O52" s="29">
        <v>0.02</v>
      </c>
      <c r="P52" s="29">
        <v>0.37</v>
      </c>
      <c r="Q52" s="16">
        <v>7.5</v>
      </c>
      <c r="R52" s="16">
        <v>8.1</v>
      </c>
      <c r="S52" s="16">
        <v>6.6</v>
      </c>
      <c r="T52" s="29">
        <v>0.49</v>
      </c>
      <c r="U52" s="29">
        <v>0.26</v>
      </c>
      <c r="V52" s="29">
        <v>0.15</v>
      </c>
      <c r="W52" s="29">
        <v>0.1</v>
      </c>
      <c r="X52" s="29">
        <v>0.02</v>
      </c>
      <c r="Y52" s="29">
        <v>0.67</v>
      </c>
      <c r="Z52" s="29">
        <v>0.24</v>
      </c>
      <c r="AA52" s="29">
        <v>0.02</v>
      </c>
      <c r="AB52" s="29">
        <v>0.06</v>
      </c>
      <c r="AC52" s="32">
        <v>0.11700000000000001</v>
      </c>
      <c r="AD52" s="32">
        <v>0.14499999999999999</v>
      </c>
      <c r="AE52" s="32">
        <v>0.08</v>
      </c>
      <c r="AF52" s="32">
        <v>9.4E-2</v>
      </c>
      <c r="AG52" s="32">
        <v>0.01</v>
      </c>
      <c r="AH52" s="32">
        <v>0.55300000000000005</v>
      </c>
      <c r="AI52" s="32">
        <v>0.65600000000000003</v>
      </c>
      <c r="AJ52" s="29">
        <v>0.8</v>
      </c>
      <c r="AK52" s="29">
        <v>0.86</v>
      </c>
      <c r="AL52" s="29">
        <v>0.83</v>
      </c>
      <c r="AM52" s="29">
        <v>0.5</v>
      </c>
      <c r="AN52" s="29">
        <v>0.78</v>
      </c>
      <c r="AO52" s="16">
        <v>-0.3</v>
      </c>
      <c r="AP52" s="16">
        <v>0.2</v>
      </c>
      <c r="AQ52" s="16">
        <v>0</v>
      </c>
      <c r="AR52" s="16">
        <v>0.3</v>
      </c>
      <c r="AS52" s="16">
        <v>-0.4</v>
      </c>
      <c r="AT52" s="32">
        <v>0.97399999999999998</v>
      </c>
      <c r="AU52" s="32">
        <v>0.17699999999999999</v>
      </c>
      <c r="AV52" s="3">
        <v>1376</v>
      </c>
      <c r="AW52" s="3">
        <v>16.989999999999998</v>
      </c>
      <c r="AX52">
        <v>370</v>
      </c>
      <c r="AY52">
        <v>8415</v>
      </c>
      <c r="AZ52" s="29">
        <v>0.52</v>
      </c>
      <c r="BA52" s="29">
        <v>0.48</v>
      </c>
      <c r="BB52" s="16">
        <v>4</v>
      </c>
      <c r="BC52" s="16">
        <v>4.7</v>
      </c>
      <c r="BD52" s="16">
        <v>6.7</v>
      </c>
      <c r="BE52" s="29">
        <v>0.12</v>
      </c>
      <c r="BF52" s="29">
        <v>0.12</v>
      </c>
      <c r="BG52" s="29">
        <v>0.01</v>
      </c>
      <c r="BH52" s="29">
        <v>0.72</v>
      </c>
      <c r="BI52" s="29">
        <v>0.04</v>
      </c>
      <c r="BJ52" s="29">
        <v>0</v>
      </c>
      <c r="BK52" s="29">
        <v>0</v>
      </c>
      <c r="BL52" s="29">
        <v>0.63</v>
      </c>
      <c r="BM52" s="29">
        <v>0.21</v>
      </c>
      <c r="BN52" s="29">
        <v>0.02</v>
      </c>
      <c r="BO52" s="29">
        <v>0.14000000000000001</v>
      </c>
      <c r="BP52" s="29">
        <v>0.01</v>
      </c>
      <c r="BQ52" s="29">
        <v>0.06</v>
      </c>
      <c r="BR52" s="29">
        <v>0.13</v>
      </c>
      <c r="BS52" s="29">
        <v>0.12</v>
      </c>
      <c r="BT52" s="29">
        <v>0.1</v>
      </c>
      <c r="BU52" s="29">
        <v>0.1</v>
      </c>
      <c r="BV52" s="29">
        <v>0.11</v>
      </c>
      <c r="BW52" s="29">
        <v>0.13</v>
      </c>
      <c r="BX52" s="29">
        <v>0.09</v>
      </c>
      <c r="BY52" s="29">
        <v>0.05</v>
      </c>
      <c r="BZ52" s="29">
        <v>0.05</v>
      </c>
      <c r="CA52" s="29">
        <v>0.04</v>
      </c>
      <c r="CB52" s="29">
        <v>0.01</v>
      </c>
      <c r="CC52" s="29">
        <v>0</v>
      </c>
      <c r="CD52" s="29">
        <v>0</v>
      </c>
      <c r="CE52" s="29">
        <v>0</v>
      </c>
      <c r="CF52" s="29">
        <v>0</v>
      </c>
      <c r="CG52" s="29">
        <v>0.84</v>
      </c>
      <c r="CH52" s="29">
        <v>0.85</v>
      </c>
      <c r="CI52" s="29">
        <v>0.85</v>
      </c>
      <c r="CJ52" s="29">
        <v>0.84</v>
      </c>
      <c r="CK52" s="29">
        <v>0.93</v>
      </c>
      <c r="CL52" s="29">
        <v>0.88</v>
      </c>
      <c r="CM52" s="29">
        <v>0.71</v>
      </c>
      <c r="CN52">
        <v>10</v>
      </c>
      <c r="CO52" s="4">
        <v>26942</v>
      </c>
    </row>
    <row r="53" spans="1:93" s="35" customFormat="1" ht="15.75" thickBot="1" x14ac:dyDescent="0.3">
      <c r="A53" s="35" t="s">
        <v>40</v>
      </c>
      <c r="B53" s="36">
        <v>39722</v>
      </c>
      <c r="C53" s="36">
        <v>40086</v>
      </c>
      <c r="D53" s="37">
        <v>461872</v>
      </c>
      <c r="E53" s="35">
        <v>5</v>
      </c>
      <c r="F53" s="38">
        <v>0.4</v>
      </c>
      <c r="G53" s="38">
        <v>4.4000000000000004</v>
      </c>
      <c r="H53" s="38">
        <v>0.6</v>
      </c>
      <c r="I53" s="35">
        <v>330</v>
      </c>
      <c r="J53" s="39">
        <v>0.46</v>
      </c>
      <c r="K53" s="35">
        <v>1124</v>
      </c>
      <c r="L53" s="39">
        <v>0.8</v>
      </c>
      <c r="M53" s="39">
        <v>0.2</v>
      </c>
      <c r="N53" s="39">
        <v>0.19</v>
      </c>
      <c r="O53" s="39">
        <v>0.05</v>
      </c>
      <c r="P53" s="39">
        <v>0.02</v>
      </c>
      <c r="Q53" s="38">
        <v>1.8</v>
      </c>
      <c r="R53" s="38">
        <v>7.4</v>
      </c>
      <c r="S53" s="38">
        <v>4.4000000000000004</v>
      </c>
      <c r="T53" s="39">
        <v>0.92</v>
      </c>
      <c r="U53" s="39">
        <v>0.08</v>
      </c>
      <c r="V53" s="39">
        <v>0</v>
      </c>
      <c r="W53" s="39">
        <v>0</v>
      </c>
      <c r="X53" s="39">
        <v>0.01</v>
      </c>
      <c r="Y53" s="39">
        <v>0.09</v>
      </c>
      <c r="Z53" s="39">
        <v>0.02</v>
      </c>
      <c r="AA53" s="39">
        <v>0.03</v>
      </c>
      <c r="AB53" s="39">
        <v>0.86</v>
      </c>
      <c r="AC53" s="40">
        <v>0.433</v>
      </c>
      <c r="AD53" s="40">
        <v>9.7000000000000003E-2</v>
      </c>
      <c r="AE53" s="40">
        <v>4.8000000000000001E-2</v>
      </c>
      <c r="AF53" s="40">
        <v>6.7000000000000004E-2</v>
      </c>
      <c r="AG53" s="40">
        <v>6.0000000000000001E-3</v>
      </c>
      <c r="AH53" s="40">
        <v>0.34799999999999998</v>
      </c>
      <c r="AI53" s="40">
        <v>0.8</v>
      </c>
      <c r="AJ53" s="39">
        <v>0.98</v>
      </c>
      <c r="AK53" s="39">
        <v>0.78</v>
      </c>
      <c r="AL53" s="39">
        <v>0.85</v>
      </c>
      <c r="AM53" s="39">
        <v>0.56000000000000005</v>
      </c>
      <c r="AN53" s="39">
        <v>1.02</v>
      </c>
      <c r="AO53" s="38">
        <v>-1</v>
      </c>
      <c r="AP53" s="38">
        <v>0</v>
      </c>
      <c r="AQ53" s="38">
        <v>0.1</v>
      </c>
      <c r="AR53" s="38">
        <v>0</v>
      </c>
      <c r="AS53" s="38">
        <v>-0.5</v>
      </c>
      <c r="AT53" s="40">
        <v>0.92900000000000005</v>
      </c>
      <c r="AU53" s="40">
        <v>0.27</v>
      </c>
      <c r="AV53" s="41">
        <v>1452.75</v>
      </c>
      <c r="AW53" s="41">
        <v>19.63</v>
      </c>
      <c r="AX53" s="35">
        <v>137</v>
      </c>
      <c r="AY53" s="35">
        <v>2801</v>
      </c>
      <c r="AZ53" s="39">
        <v>0.51</v>
      </c>
      <c r="BA53" s="39">
        <v>0.49</v>
      </c>
      <c r="BB53" s="38">
        <v>2.1</v>
      </c>
      <c r="BC53" s="38">
        <v>6.2</v>
      </c>
      <c r="BD53" s="38">
        <v>6.6</v>
      </c>
      <c r="BE53" s="39">
        <v>0</v>
      </c>
      <c r="BF53" s="39">
        <v>0.24</v>
      </c>
      <c r="BG53" s="39">
        <v>0</v>
      </c>
      <c r="BH53" s="39">
        <v>0.74</v>
      </c>
      <c r="BI53" s="39">
        <v>0.01</v>
      </c>
      <c r="BJ53" s="39">
        <v>0</v>
      </c>
      <c r="BK53" s="39">
        <v>0.05</v>
      </c>
      <c r="BL53" s="39">
        <v>0.13</v>
      </c>
      <c r="BM53" s="39">
        <v>0</v>
      </c>
      <c r="BN53" s="39">
        <v>0</v>
      </c>
      <c r="BO53" s="39">
        <v>0.81</v>
      </c>
      <c r="BP53" s="39">
        <v>0</v>
      </c>
      <c r="BQ53" s="39">
        <v>0</v>
      </c>
      <c r="BR53" s="39">
        <v>0.02</v>
      </c>
      <c r="BS53" s="39">
        <v>0.12</v>
      </c>
      <c r="BT53" s="39">
        <v>0.22</v>
      </c>
      <c r="BU53" s="39">
        <v>0.18</v>
      </c>
      <c r="BV53" s="39">
        <v>0.2</v>
      </c>
      <c r="BW53" s="39">
        <v>0.14000000000000001</v>
      </c>
      <c r="BX53" s="39">
        <v>7.0000000000000007E-2</v>
      </c>
      <c r="BY53" s="39">
        <v>0.01</v>
      </c>
      <c r="BZ53" s="39">
        <v>0</v>
      </c>
      <c r="CA53" s="39">
        <v>0</v>
      </c>
      <c r="CB53" s="39">
        <v>0.01</v>
      </c>
      <c r="CC53" s="39">
        <v>0.01</v>
      </c>
      <c r="CD53" s="39">
        <v>0.01</v>
      </c>
      <c r="CE53" s="39">
        <v>0</v>
      </c>
      <c r="CF53" s="39">
        <v>0.01</v>
      </c>
      <c r="CG53" s="39">
        <v>0.7</v>
      </c>
      <c r="CH53" s="39">
        <v>0.87</v>
      </c>
      <c r="CI53" s="39">
        <v>0.83</v>
      </c>
      <c r="CJ53" s="39">
        <v>0.9</v>
      </c>
      <c r="CK53" s="39">
        <v>1</v>
      </c>
      <c r="CL53" s="39">
        <v>1</v>
      </c>
      <c r="CM53" s="39">
        <v>1</v>
      </c>
      <c r="CN53" s="35">
        <v>14</v>
      </c>
      <c r="CO53" s="42">
        <v>2465</v>
      </c>
    </row>
    <row r="54" spans="1:93" s="2" customFormat="1" ht="15.75" thickTop="1" x14ac:dyDescent="0.25">
      <c r="A54" s="34" t="s">
        <v>2</v>
      </c>
      <c r="B54" s="5">
        <v>39722</v>
      </c>
      <c r="C54" s="5">
        <v>40086</v>
      </c>
      <c r="D54" s="8">
        <v>66155000</v>
      </c>
      <c r="E54" s="2">
        <v>832</v>
      </c>
      <c r="F54" s="15">
        <v>102.3</v>
      </c>
      <c r="G54" s="15">
        <v>979</v>
      </c>
      <c r="H54" s="15">
        <v>312.3</v>
      </c>
      <c r="I54" s="2">
        <v>147043</v>
      </c>
      <c r="J54" s="28">
        <v>0.64</v>
      </c>
      <c r="K54" s="2">
        <v>397171</v>
      </c>
      <c r="L54" s="28">
        <v>0.9</v>
      </c>
      <c r="M54" s="28">
        <v>0.1</v>
      </c>
      <c r="N54" s="28">
        <v>0.12</v>
      </c>
      <c r="O54" s="28">
        <v>0.03</v>
      </c>
      <c r="P54" s="28">
        <v>0.11</v>
      </c>
      <c r="Q54" s="15">
        <v>3.5</v>
      </c>
      <c r="R54" s="15">
        <v>8.5</v>
      </c>
      <c r="S54" s="15">
        <v>6.4</v>
      </c>
      <c r="T54" s="28">
        <v>0.83</v>
      </c>
      <c r="U54" s="28">
        <v>0.13</v>
      </c>
      <c r="V54" s="28">
        <v>0.04</v>
      </c>
      <c r="W54" s="28">
        <v>0</v>
      </c>
      <c r="X54" s="28">
        <v>0.02</v>
      </c>
      <c r="Y54" s="28">
        <v>0.17</v>
      </c>
      <c r="Z54" s="28">
        <v>0.2</v>
      </c>
      <c r="AA54" s="28">
        <v>0.06</v>
      </c>
      <c r="AB54" s="28">
        <v>0.55000000000000004</v>
      </c>
      <c r="AC54" s="31">
        <v>0.35199999999999998</v>
      </c>
      <c r="AD54" s="31">
        <v>0.154</v>
      </c>
      <c r="AE54" s="31">
        <v>9.0999999999999998E-2</v>
      </c>
      <c r="AF54" s="31">
        <v>9.4E-2</v>
      </c>
      <c r="AG54" s="31">
        <v>1.7000000000000001E-2</v>
      </c>
      <c r="AH54" s="31">
        <v>0.29299999999999998</v>
      </c>
      <c r="AI54" s="31">
        <v>0.76</v>
      </c>
      <c r="AJ54" s="28">
        <f>AJ8</f>
        <v>0.97</v>
      </c>
      <c r="AK54" s="28">
        <v>0.83</v>
      </c>
      <c r="AL54" s="28">
        <v>0.88</v>
      </c>
      <c r="AM54" s="28">
        <v>0.67</v>
      </c>
      <c r="AN54" s="28">
        <f>AN8</f>
        <v>0.99</v>
      </c>
      <c r="AO54" s="15">
        <v>0.1</v>
      </c>
      <c r="AP54" s="15">
        <v>0.5</v>
      </c>
      <c r="AQ54" s="15">
        <v>0.3</v>
      </c>
      <c r="AR54" s="15">
        <v>0.4</v>
      </c>
      <c r="AS54" s="15">
        <v>0.3</v>
      </c>
      <c r="AT54" s="31">
        <v>0.94599999999999995</v>
      </c>
      <c r="AU54" s="31">
        <v>0.28599999999999998</v>
      </c>
      <c r="AV54" s="6">
        <v>537835.93000000005</v>
      </c>
      <c r="AW54" s="6">
        <v>10.37</v>
      </c>
      <c r="AX54" s="2">
        <v>17117</v>
      </c>
      <c r="AY54" s="2">
        <v>444875</v>
      </c>
      <c r="AZ54" s="28">
        <v>0.51</v>
      </c>
      <c r="BA54" s="28">
        <v>0.49</v>
      </c>
      <c r="BB54" s="15">
        <v>5.0999999999999996</v>
      </c>
      <c r="BC54" s="15">
        <v>5.4</v>
      </c>
      <c r="BD54" s="15">
        <v>16.600000000000001</v>
      </c>
      <c r="BE54" s="28">
        <v>0.06</v>
      </c>
      <c r="BF54" s="28">
        <v>0.24</v>
      </c>
      <c r="BG54" s="28">
        <v>0.01</v>
      </c>
      <c r="BH54" s="28">
        <v>0.65</v>
      </c>
      <c r="BI54" s="28">
        <v>0.04</v>
      </c>
      <c r="BJ54" s="28">
        <v>0</v>
      </c>
      <c r="BK54" s="28">
        <v>0.02</v>
      </c>
      <c r="BL54" s="28">
        <v>0.27</v>
      </c>
      <c r="BM54" s="28">
        <v>0.2</v>
      </c>
      <c r="BN54" s="28">
        <v>0.06</v>
      </c>
      <c r="BO54" s="28">
        <v>0.45</v>
      </c>
      <c r="BP54" s="28">
        <v>0</v>
      </c>
      <c r="BQ54" s="28">
        <v>0.03</v>
      </c>
      <c r="BR54" s="28">
        <v>0.08</v>
      </c>
      <c r="BS54" s="28">
        <v>0.1</v>
      </c>
      <c r="BT54" s="28">
        <v>0.11</v>
      </c>
      <c r="BU54" s="28">
        <v>0.11</v>
      </c>
      <c r="BV54" s="28">
        <v>0.17</v>
      </c>
      <c r="BW54" s="28">
        <v>0.14000000000000001</v>
      </c>
      <c r="BX54" s="28">
        <v>0.1</v>
      </c>
      <c r="BY54" s="28">
        <v>0.05</v>
      </c>
      <c r="BZ54" s="28">
        <v>0.03</v>
      </c>
      <c r="CA54" s="28">
        <v>0.03</v>
      </c>
      <c r="CB54" s="28">
        <v>0.01</v>
      </c>
      <c r="CC54" s="28">
        <v>0.01</v>
      </c>
      <c r="CD54" s="28">
        <v>0.01</v>
      </c>
      <c r="CE54" s="28">
        <v>0.01</v>
      </c>
      <c r="CF54" s="28">
        <v>0.01</v>
      </c>
      <c r="CG54" s="28">
        <v>0.66</v>
      </c>
      <c r="CH54" s="28">
        <v>0.66</v>
      </c>
      <c r="CI54" s="28">
        <v>0.6</v>
      </c>
      <c r="CJ54" s="28">
        <v>0.56999999999999995</v>
      </c>
      <c r="CK54" s="28">
        <v>0.92</v>
      </c>
      <c r="CL54" s="28">
        <v>0.47</v>
      </c>
      <c r="CM54" s="28">
        <v>0.51</v>
      </c>
      <c r="CN54" s="2">
        <v>11754</v>
      </c>
      <c r="CO54" s="7">
        <v>52578192</v>
      </c>
    </row>
    <row r="55" spans="1:93" s="2" customFormat="1" x14ac:dyDescent="0.25">
      <c r="A55" s="34" t="s">
        <v>180</v>
      </c>
      <c r="B55" s="5">
        <v>39722</v>
      </c>
      <c r="C55" s="5">
        <v>40086</v>
      </c>
      <c r="D55" s="8">
        <f>SUM(D44:D53)</f>
        <v>6096871</v>
      </c>
      <c r="E55" s="2">
        <v>58</v>
      </c>
      <c r="F55" s="15">
        <v>7.8</v>
      </c>
      <c r="G55" s="15">
        <v>78.3</v>
      </c>
      <c r="H55" s="15">
        <v>11.4</v>
      </c>
      <c r="I55" s="2">
        <v>12657</v>
      </c>
      <c r="J55" s="28">
        <v>0.72</v>
      </c>
      <c r="K55" s="2">
        <v>35467</v>
      </c>
      <c r="L55" s="28">
        <v>0.89</v>
      </c>
      <c r="M55" s="28">
        <v>0.11</v>
      </c>
      <c r="N55" s="28">
        <v>0.15</v>
      </c>
      <c r="O55" s="28">
        <v>0.04</v>
      </c>
      <c r="P55" s="28">
        <v>0.11</v>
      </c>
      <c r="Q55" s="15">
        <v>2.8</v>
      </c>
      <c r="R55" s="15">
        <v>7.6</v>
      </c>
      <c r="S55" s="15">
        <v>5.9</v>
      </c>
      <c r="T55" s="28">
        <v>0.74</v>
      </c>
      <c r="U55" s="28">
        <v>0.22</v>
      </c>
      <c r="V55" s="28">
        <v>0.03</v>
      </c>
      <c r="W55" s="28">
        <v>0.01</v>
      </c>
      <c r="X55" s="28">
        <v>0.02</v>
      </c>
      <c r="Y55" s="28">
        <v>0.14000000000000001</v>
      </c>
      <c r="Z55" s="28">
        <v>0.19</v>
      </c>
      <c r="AA55" s="28">
        <v>0.06</v>
      </c>
      <c r="AB55" s="28">
        <v>0.59</v>
      </c>
      <c r="AC55" s="31">
        <v>0.32200000000000001</v>
      </c>
      <c r="AD55" s="31">
        <v>0.16600000000000001</v>
      </c>
      <c r="AE55" s="31">
        <v>8.8999999999999996E-2</v>
      </c>
      <c r="AF55" s="31">
        <v>0.106</v>
      </c>
      <c r="AG55" s="31">
        <v>1.6E-2</v>
      </c>
      <c r="AH55" s="31">
        <v>0.30099999999999999</v>
      </c>
      <c r="AI55" s="31">
        <v>0.69899999999999995</v>
      </c>
      <c r="AJ55" s="28">
        <v>0.97</v>
      </c>
      <c r="AK55" s="28">
        <v>0.76</v>
      </c>
      <c r="AL55" s="28">
        <v>0.82</v>
      </c>
      <c r="AM55" s="28">
        <v>0.6</v>
      </c>
      <c r="AN55" s="28">
        <v>0.98</v>
      </c>
      <c r="AO55" s="15">
        <v>0.4</v>
      </c>
      <c r="AP55" s="15">
        <v>0.5</v>
      </c>
      <c r="AQ55" s="15">
        <v>0.4</v>
      </c>
      <c r="AR55" s="15">
        <v>0.4</v>
      </c>
      <c r="AS55" s="15">
        <v>0.4</v>
      </c>
      <c r="AT55" s="31">
        <v>0.95699999999999996</v>
      </c>
      <c r="AU55" s="31">
        <v>0.19400000000000001</v>
      </c>
      <c r="AV55" s="6">
        <v>17086.28</v>
      </c>
      <c r="AW55" s="6">
        <v>3.38</v>
      </c>
      <c r="AX55" s="2">
        <v>1494</v>
      </c>
      <c r="AY55" s="2">
        <v>33286</v>
      </c>
      <c r="AZ55" s="28">
        <v>0.51</v>
      </c>
      <c r="BA55" s="28">
        <v>0.49</v>
      </c>
      <c r="BB55" s="15">
        <v>3.1</v>
      </c>
      <c r="BC55" s="15">
        <v>4.4000000000000004</v>
      </c>
      <c r="BD55" s="15">
        <v>5.6</v>
      </c>
      <c r="BE55" s="28">
        <v>7.0000000000000007E-2</v>
      </c>
      <c r="BF55" s="28">
        <v>0.25</v>
      </c>
      <c r="BG55" s="28">
        <v>0</v>
      </c>
      <c r="BH55" s="28">
        <v>0.64</v>
      </c>
      <c r="BI55" s="28">
        <v>0.04</v>
      </c>
      <c r="BJ55" s="28">
        <v>0</v>
      </c>
      <c r="BK55" s="28">
        <v>0.01</v>
      </c>
      <c r="BL55" s="28">
        <v>0.21</v>
      </c>
      <c r="BM55" s="28">
        <v>0.2</v>
      </c>
      <c r="BN55" s="28">
        <v>7.0000000000000007E-2</v>
      </c>
      <c r="BO55" s="28">
        <v>0.51</v>
      </c>
      <c r="BP55" s="28">
        <v>0</v>
      </c>
      <c r="BQ55" s="28">
        <v>0.03</v>
      </c>
      <c r="BR55" s="28">
        <v>0.08</v>
      </c>
      <c r="BS55" s="28">
        <v>0.15</v>
      </c>
      <c r="BT55" s="28">
        <v>0.13</v>
      </c>
      <c r="BU55" s="28">
        <v>0.13</v>
      </c>
      <c r="BV55" s="28">
        <v>0.13</v>
      </c>
      <c r="BW55" s="28">
        <v>0.13</v>
      </c>
      <c r="BX55" s="28">
        <v>0.08</v>
      </c>
      <c r="BY55" s="28">
        <v>0.04</v>
      </c>
      <c r="BZ55" s="28">
        <v>0.04</v>
      </c>
      <c r="CA55" s="28">
        <v>0.03</v>
      </c>
      <c r="CB55" s="28">
        <v>0.01</v>
      </c>
      <c r="CC55" s="28">
        <v>0.01</v>
      </c>
      <c r="CD55" s="28">
        <v>0.01</v>
      </c>
      <c r="CE55" s="28">
        <v>0.01</v>
      </c>
      <c r="CF55" s="28">
        <v>0</v>
      </c>
      <c r="CG55" s="28">
        <v>0.7</v>
      </c>
      <c r="CH55" s="28">
        <v>0.67</v>
      </c>
      <c r="CI55" s="28">
        <v>0.7</v>
      </c>
      <c r="CJ55" s="28">
        <v>0.65</v>
      </c>
      <c r="CK55" s="28">
        <v>0.97</v>
      </c>
      <c r="CL55" s="28">
        <v>0.48</v>
      </c>
      <c r="CM55" s="28">
        <v>0.59</v>
      </c>
      <c r="CN55" s="2">
        <v>742</v>
      </c>
      <c r="CO55" s="7">
        <v>282219</v>
      </c>
    </row>
    <row r="56" spans="1:93" s="10" customFormat="1" x14ac:dyDescent="0.25">
      <c r="B56" s="12"/>
      <c r="C56" s="12"/>
      <c r="D56" s="11"/>
      <c r="J56" s="30"/>
      <c r="L56" s="30"/>
      <c r="M56" s="30"/>
      <c r="N56" s="30"/>
      <c r="O56" s="30"/>
      <c r="P56" s="30"/>
      <c r="T56" s="30"/>
      <c r="U56" s="30"/>
      <c r="V56" s="30"/>
      <c r="W56" s="30"/>
      <c r="X56" s="30"/>
      <c r="Y56" s="30"/>
      <c r="Z56" s="30"/>
      <c r="AA56" s="30"/>
      <c r="AB56" s="30"/>
      <c r="AC56" s="33"/>
      <c r="AD56" s="33"/>
      <c r="AE56" s="33"/>
      <c r="AF56" s="33"/>
      <c r="AG56" s="33"/>
      <c r="AH56" s="33"/>
      <c r="AI56" s="33"/>
      <c r="AJ56" s="30"/>
      <c r="AK56" s="30"/>
      <c r="AL56" s="30"/>
      <c r="AM56" s="30"/>
      <c r="AN56" s="30"/>
      <c r="AT56" s="33"/>
      <c r="AU56" s="33"/>
      <c r="AV56" s="13"/>
      <c r="AW56" s="13"/>
      <c r="AZ56" s="30"/>
      <c r="BA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O56" s="14"/>
    </row>
    <row r="57" spans="1:93" x14ac:dyDescent="0.25">
      <c r="A57" t="s">
        <v>49</v>
      </c>
      <c r="B57" s="1">
        <v>39722</v>
      </c>
      <c r="C57" s="1">
        <v>40086</v>
      </c>
      <c r="D57" s="9">
        <v>419839</v>
      </c>
      <c r="E57">
        <v>6</v>
      </c>
      <c r="F57" s="16"/>
      <c r="G57" s="16">
        <v>7.2</v>
      </c>
      <c r="H57" s="16">
        <v>0.3</v>
      </c>
      <c r="I57">
        <v>2265</v>
      </c>
      <c r="J57" s="29">
        <v>0.1</v>
      </c>
      <c r="K57">
        <v>6036</v>
      </c>
      <c r="L57" s="29">
        <v>0.85</v>
      </c>
      <c r="M57" s="29">
        <v>0.15</v>
      </c>
      <c r="N57" s="29">
        <v>0.11</v>
      </c>
      <c r="O57" s="29">
        <v>0.02</v>
      </c>
      <c r="P57" s="29">
        <v>0.12</v>
      </c>
      <c r="Q57" s="16">
        <v>7</v>
      </c>
      <c r="R57" s="16">
        <v>6.3</v>
      </c>
      <c r="S57" s="16">
        <v>5.9</v>
      </c>
      <c r="T57" s="29">
        <v>0.68</v>
      </c>
      <c r="U57" s="29">
        <v>0.31</v>
      </c>
      <c r="V57" s="29">
        <v>0.01</v>
      </c>
      <c r="W57" s="29">
        <v>0</v>
      </c>
      <c r="X57" s="29">
        <v>0.02</v>
      </c>
      <c r="Y57" s="29">
        <v>0.5</v>
      </c>
      <c r="Z57" s="29">
        <v>0.28000000000000003</v>
      </c>
      <c r="AA57" s="29">
        <v>0</v>
      </c>
      <c r="AB57" s="29">
        <v>0.2</v>
      </c>
      <c r="AC57" s="32">
        <v>0.48699999999999999</v>
      </c>
      <c r="AD57" s="32">
        <v>0.125</v>
      </c>
      <c r="AE57" s="32">
        <v>7.5999999999999998E-2</v>
      </c>
      <c r="AF57" s="32">
        <v>8.1000000000000003E-2</v>
      </c>
      <c r="AG57" s="32">
        <v>6.0000000000000001E-3</v>
      </c>
      <c r="AH57" s="32">
        <v>0.22500000000000001</v>
      </c>
      <c r="AI57" s="32">
        <v>0.8</v>
      </c>
      <c r="AJ57" s="29">
        <v>1</v>
      </c>
      <c r="AK57" s="29">
        <v>0.8</v>
      </c>
      <c r="AL57" s="29">
        <v>0.87</v>
      </c>
      <c r="AM57" s="29">
        <v>0.55000000000000004</v>
      </c>
      <c r="AN57" s="29">
        <v>1</v>
      </c>
      <c r="AO57" s="16">
        <v>1.3</v>
      </c>
      <c r="AP57" s="16">
        <v>0.4</v>
      </c>
      <c r="AQ57" s="16">
        <v>0.2</v>
      </c>
      <c r="AR57" s="16">
        <v>0.4</v>
      </c>
      <c r="AS57" s="16">
        <v>0.3</v>
      </c>
      <c r="AT57" s="32">
        <v>0.97699999999999998</v>
      </c>
      <c r="AU57" s="32">
        <v>0.23300000000000001</v>
      </c>
      <c r="AV57" s="3">
        <v>2096</v>
      </c>
      <c r="AW57" s="3">
        <v>10.8</v>
      </c>
      <c r="AX57">
        <v>93</v>
      </c>
      <c r="AY57">
        <v>2821</v>
      </c>
      <c r="AZ57" s="29">
        <v>0.51</v>
      </c>
      <c r="BA57" s="29">
        <v>0.49</v>
      </c>
      <c r="BB57" s="16">
        <v>2.7</v>
      </c>
      <c r="BC57" s="16">
        <v>4.4000000000000004</v>
      </c>
      <c r="BD57" s="16">
        <v>4.8</v>
      </c>
      <c r="BE57" s="29">
        <v>0.08</v>
      </c>
      <c r="BF57" s="29">
        <v>0.38</v>
      </c>
      <c r="BG57" s="29">
        <v>0.02</v>
      </c>
      <c r="BH57" s="29">
        <v>0.51</v>
      </c>
      <c r="BI57" s="29">
        <v>0.02</v>
      </c>
      <c r="BJ57" s="29">
        <v>0</v>
      </c>
      <c r="BK57" s="29">
        <v>0.02</v>
      </c>
      <c r="BL57" s="29">
        <v>0.52</v>
      </c>
      <c r="BM57" s="29">
        <v>0.33</v>
      </c>
      <c r="BN57" s="29">
        <v>0</v>
      </c>
      <c r="BO57" s="29">
        <v>0.13</v>
      </c>
      <c r="BP57" s="29">
        <v>0.01</v>
      </c>
      <c r="BQ57" s="29">
        <v>7.0000000000000007E-2</v>
      </c>
      <c r="BR57" s="29">
        <v>7.0000000000000007E-2</v>
      </c>
      <c r="BS57" s="29">
        <v>0.11</v>
      </c>
      <c r="BT57" s="29">
        <v>0.1</v>
      </c>
      <c r="BU57" s="29">
        <v>7.0000000000000007E-2</v>
      </c>
      <c r="BV57" s="29">
        <v>0.08</v>
      </c>
      <c r="BW57" s="29">
        <v>0.22</v>
      </c>
      <c r="BX57" s="29">
        <v>0.1</v>
      </c>
      <c r="BY57" s="29">
        <v>0.05</v>
      </c>
      <c r="BZ57" s="29">
        <v>0.02</v>
      </c>
      <c r="CA57" s="29">
        <v>0.02</v>
      </c>
      <c r="CB57" s="29">
        <v>0.02</v>
      </c>
      <c r="CC57" s="29">
        <v>0.03</v>
      </c>
      <c r="CD57" s="29">
        <v>0.02</v>
      </c>
      <c r="CE57" s="29">
        <v>0.01</v>
      </c>
      <c r="CF57" s="29">
        <v>0</v>
      </c>
      <c r="CG57" s="29">
        <v>0.74</v>
      </c>
      <c r="CH57" s="29">
        <v>0.85</v>
      </c>
      <c r="CI57" s="29">
        <v>0.89</v>
      </c>
      <c r="CJ57" s="29">
        <v>0.9</v>
      </c>
      <c r="CK57" s="29">
        <v>1</v>
      </c>
      <c r="CL57" s="29">
        <v>0.83</v>
      </c>
      <c r="CM57" s="29">
        <v>0.67</v>
      </c>
      <c r="CN57">
        <v>5</v>
      </c>
      <c r="CO57" s="4">
        <v>25</v>
      </c>
    </row>
    <row r="58" spans="1:93" x14ac:dyDescent="0.25">
      <c r="A58" t="s">
        <v>51</v>
      </c>
      <c r="B58" s="1">
        <v>39722</v>
      </c>
      <c r="C58" s="1">
        <v>40086</v>
      </c>
      <c r="D58" s="9">
        <v>397168</v>
      </c>
      <c r="E58">
        <v>4</v>
      </c>
      <c r="F58" s="16">
        <v>1</v>
      </c>
      <c r="G58" s="16">
        <v>6.5</v>
      </c>
      <c r="H58" s="16">
        <v>0.5</v>
      </c>
      <c r="I58">
        <v>724</v>
      </c>
      <c r="J58" s="29">
        <v>0.81</v>
      </c>
      <c r="K58">
        <v>1727</v>
      </c>
      <c r="L58" s="29">
        <v>0.88</v>
      </c>
      <c r="M58" s="29">
        <v>0.12</v>
      </c>
      <c r="N58" s="29">
        <v>0.06</v>
      </c>
      <c r="O58" s="29">
        <v>0.06</v>
      </c>
      <c r="P58" s="29">
        <v>0.46</v>
      </c>
      <c r="Q58" s="16">
        <v>3.1</v>
      </c>
      <c r="R58" s="16">
        <v>10.7</v>
      </c>
      <c r="S58" s="16">
        <v>8.6999999999999993</v>
      </c>
      <c r="T58" s="29">
        <v>0.59</v>
      </c>
      <c r="U58" s="29">
        <v>0.39</v>
      </c>
      <c r="V58" s="29">
        <v>0.02</v>
      </c>
      <c r="W58" s="29">
        <v>0</v>
      </c>
      <c r="X58" s="29">
        <v>0.05</v>
      </c>
      <c r="Y58" s="29">
        <v>0.14000000000000001</v>
      </c>
      <c r="Z58" s="29">
        <v>0.28000000000000003</v>
      </c>
      <c r="AA58" s="29">
        <v>0.16</v>
      </c>
      <c r="AB58" s="29">
        <v>0.36</v>
      </c>
      <c r="AC58" s="32">
        <v>0.13500000000000001</v>
      </c>
      <c r="AD58" s="32">
        <v>0.14000000000000001</v>
      </c>
      <c r="AE58" s="32">
        <v>0.14799999999999999</v>
      </c>
      <c r="AF58" s="32">
        <v>0.30399999999999999</v>
      </c>
      <c r="AG58" s="32">
        <v>9.0999999999999998E-2</v>
      </c>
      <c r="AH58" s="32">
        <v>0.182</v>
      </c>
      <c r="AI58" s="32">
        <v>0.52500000000000002</v>
      </c>
      <c r="AJ58" s="29">
        <v>1</v>
      </c>
      <c r="AK58" s="29">
        <v>0.88</v>
      </c>
      <c r="AL58" s="29">
        <v>0.92</v>
      </c>
      <c r="AM58" s="29">
        <v>0.66</v>
      </c>
      <c r="AN58" s="29">
        <v>1</v>
      </c>
      <c r="AO58" s="16">
        <v>0</v>
      </c>
      <c r="AP58" s="16">
        <v>0.5</v>
      </c>
      <c r="AQ58" s="16">
        <v>0.3</v>
      </c>
      <c r="AR58" s="16">
        <v>0.5</v>
      </c>
      <c r="AS58" s="16">
        <v>0.3</v>
      </c>
      <c r="AT58" s="32">
        <v>0.98099999999999998</v>
      </c>
      <c r="AU58" s="32">
        <v>0.30099999999999999</v>
      </c>
      <c r="AV58" s="3">
        <v>8866</v>
      </c>
      <c r="AW58" s="3">
        <v>20.43</v>
      </c>
      <c r="AX58">
        <v>310</v>
      </c>
      <c r="AY58">
        <v>9094</v>
      </c>
      <c r="AZ58" s="29">
        <v>0.49</v>
      </c>
      <c r="BA58" s="29">
        <v>0.51</v>
      </c>
      <c r="BB58" s="16">
        <v>0.1</v>
      </c>
      <c r="BC58" s="16">
        <v>2</v>
      </c>
      <c r="BD58" s="16">
        <v>2.1</v>
      </c>
      <c r="BE58" s="29">
        <v>0.01</v>
      </c>
      <c r="BF58" s="29">
        <v>0.02</v>
      </c>
      <c r="BG58" s="29">
        <v>0</v>
      </c>
      <c r="BH58" s="29">
        <v>0.97</v>
      </c>
      <c r="BI58" s="29">
        <v>0</v>
      </c>
      <c r="BJ58" s="29">
        <v>0</v>
      </c>
      <c r="BK58" s="29">
        <v>0</v>
      </c>
      <c r="BL58" s="29">
        <v>0.1</v>
      </c>
      <c r="BM58" s="29">
        <v>0.39</v>
      </c>
      <c r="BN58" s="29">
        <v>0.41</v>
      </c>
      <c r="BO58" s="29">
        <v>0.1</v>
      </c>
      <c r="BP58" s="29">
        <v>0</v>
      </c>
      <c r="BQ58" s="29">
        <v>0</v>
      </c>
      <c r="BR58" s="29">
        <v>0</v>
      </c>
      <c r="BS58" s="29">
        <v>0.09</v>
      </c>
      <c r="BT58" s="29">
        <v>0.24</v>
      </c>
      <c r="BU58" s="29">
        <v>0.15</v>
      </c>
      <c r="BV58" s="29">
        <v>0.19</v>
      </c>
      <c r="BW58" s="29">
        <v>0.13</v>
      </c>
      <c r="BX58" s="29">
        <v>0.1</v>
      </c>
      <c r="BY58" s="29">
        <v>0.09</v>
      </c>
      <c r="BZ58" s="29">
        <v>0.01</v>
      </c>
      <c r="CA58" s="29">
        <v>0</v>
      </c>
      <c r="CB58" s="29">
        <v>0</v>
      </c>
      <c r="CC58" s="29">
        <v>0</v>
      </c>
      <c r="CD58" s="29">
        <v>0</v>
      </c>
      <c r="CE58" s="29">
        <v>0</v>
      </c>
      <c r="CF58" s="29">
        <v>0</v>
      </c>
      <c r="CG58" s="29"/>
      <c r="CH58" s="29"/>
      <c r="CI58" s="29"/>
      <c r="CJ58" s="29"/>
      <c r="CK58" s="29">
        <v>1</v>
      </c>
      <c r="CL58" s="29">
        <v>0.91</v>
      </c>
      <c r="CM58" s="29">
        <v>0</v>
      </c>
      <c r="CN58">
        <v>6</v>
      </c>
      <c r="CO58" s="4">
        <v>40142</v>
      </c>
    </row>
    <row r="59" spans="1:93" x14ac:dyDescent="0.25">
      <c r="A59" t="s">
        <v>50</v>
      </c>
      <c r="B59" s="1">
        <v>39722</v>
      </c>
      <c r="C59" s="1">
        <v>40086</v>
      </c>
      <c r="D59" s="9">
        <v>384493</v>
      </c>
      <c r="E59">
        <v>6</v>
      </c>
      <c r="F59" s="16">
        <v>1.2</v>
      </c>
      <c r="G59" s="16">
        <v>3.3</v>
      </c>
      <c r="H59" s="16">
        <v>0.1</v>
      </c>
      <c r="I59">
        <v>361</v>
      </c>
      <c r="J59" s="29">
        <v>0.67</v>
      </c>
      <c r="K59">
        <v>712</v>
      </c>
      <c r="L59" s="29">
        <v>0.77</v>
      </c>
      <c r="M59" s="29">
        <v>0.23</v>
      </c>
      <c r="N59" s="29">
        <v>0.01</v>
      </c>
      <c r="O59" s="29">
        <v>0.01</v>
      </c>
      <c r="P59" s="29">
        <v>0.44</v>
      </c>
      <c r="Q59" s="16">
        <v>1.7</v>
      </c>
      <c r="R59" s="16">
        <v>5.7</v>
      </c>
      <c r="S59" s="16">
        <v>5.7</v>
      </c>
      <c r="T59" s="29">
        <v>0.99</v>
      </c>
      <c r="U59" s="29">
        <v>0</v>
      </c>
      <c r="V59" s="29">
        <v>0.01</v>
      </c>
      <c r="W59" s="29">
        <v>0</v>
      </c>
      <c r="X59" s="29">
        <v>0</v>
      </c>
      <c r="Y59" s="29">
        <v>0.04</v>
      </c>
      <c r="Z59" s="29">
        <v>0.11</v>
      </c>
      <c r="AA59" s="29">
        <v>0.18</v>
      </c>
      <c r="AB59" s="29">
        <v>0.67</v>
      </c>
      <c r="AC59" s="32">
        <v>0.19900000000000001</v>
      </c>
      <c r="AD59" s="32">
        <v>7.8E-2</v>
      </c>
      <c r="AE59" s="32">
        <v>5.8000000000000003E-2</v>
      </c>
      <c r="AF59" s="32">
        <v>5.5E-2</v>
      </c>
      <c r="AG59" s="32">
        <v>3.5999999999999997E-2</v>
      </c>
      <c r="AH59" s="32">
        <v>0.57299999999999995</v>
      </c>
      <c r="AI59" s="32">
        <v>0.46800000000000003</v>
      </c>
      <c r="AJ59" s="29">
        <v>0.86</v>
      </c>
      <c r="AK59" s="29">
        <v>0.74</v>
      </c>
      <c r="AL59" s="29">
        <v>0.8</v>
      </c>
      <c r="AM59" s="29">
        <v>0.5</v>
      </c>
      <c r="AN59" s="29">
        <v>0.9</v>
      </c>
      <c r="AO59" s="16">
        <v>0.6</v>
      </c>
      <c r="AP59" s="16">
        <v>0.5</v>
      </c>
      <c r="AQ59" s="16">
        <v>0.4</v>
      </c>
      <c r="AR59" s="16">
        <v>0.2</v>
      </c>
      <c r="AS59" s="16">
        <v>1</v>
      </c>
      <c r="AT59" s="32">
        <v>0.94899999999999995</v>
      </c>
      <c r="AU59" s="32">
        <v>9.8000000000000004E-2</v>
      </c>
      <c r="AV59" s="3">
        <v>896</v>
      </c>
      <c r="AW59" s="3">
        <v>13.78</v>
      </c>
      <c r="AX59">
        <v>23</v>
      </c>
      <c r="AY59">
        <v>378</v>
      </c>
      <c r="AZ59" s="29">
        <v>0.44</v>
      </c>
      <c r="BA59" s="29">
        <v>0.56000000000000005</v>
      </c>
      <c r="BB59" s="16">
        <v>1.9</v>
      </c>
      <c r="BC59" s="16">
        <v>5.7</v>
      </c>
      <c r="BD59" s="16">
        <v>5.7</v>
      </c>
      <c r="BE59" s="29">
        <v>0.09</v>
      </c>
      <c r="BF59" s="29">
        <v>0</v>
      </c>
      <c r="BG59" s="29">
        <v>0</v>
      </c>
      <c r="BH59" s="29">
        <v>0.83</v>
      </c>
      <c r="BI59" s="29">
        <v>0.09</v>
      </c>
      <c r="BJ59" s="29">
        <v>0</v>
      </c>
      <c r="BK59" s="29">
        <v>0</v>
      </c>
      <c r="BL59" s="29">
        <v>0</v>
      </c>
      <c r="BM59" s="29">
        <v>0</v>
      </c>
      <c r="BN59" s="29">
        <v>0.02</v>
      </c>
      <c r="BO59" s="29">
        <v>0.98</v>
      </c>
      <c r="BP59" s="29">
        <v>0</v>
      </c>
      <c r="BQ59" s="29">
        <v>0.01</v>
      </c>
      <c r="BR59" s="29">
        <v>0.02</v>
      </c>
      <c r="BS59" s="29">
        <v>0.08</v>
      </c>
      <c r="BT59" s="29">
        <v>0.3</v>
      </c>
      <c r="BU59" s="29">
        <v>0.35</v>
      </c>
      <c r="BV59" s="29">
        <v>0.01</v>
      </c>
      <c r="BW59" s="29">
        <v>0.04</v>
      </c>
      <c r="BX59" s="29">
        <v>0.04</v>
      </c>
      <c r="BY59" s="29">
        <v>0.03</v>
      </c>
      <c r="BZ59" s="29">
        <v>0.03</v>
      </c>
      <c r="CA59" s="29">
        <v>0.01</v>
      </c>
      <c r="CB59" s="29">
        <v>0</v>
      </c>
      <c r="CC59" s="29">
        <v>0</v>
      </c>
      <c r="CD59" s="29">
        <v>0</v>
      </c>
      <c r="CE59" s="29">
        <v>0</v>
      </c>
      <c r="CF59" s="29">
        <v>0.1</v>
      </c>
      <c r="CG59" s="29">
        <v>0.61</v>
      </c>
      <c r="CH59" s="29">
        <v>0</v>
      </c>
      <c r="CI59" s="29">
        <v>0</v>
      </c>
      <c r="CJ59" s="29">
        <v>0</v>
      </c>
      <c r="CK59" s="29">
        <v>0.83</v>
      </c>
      <c r="CL59" s="29">
        <v>0.33</v>
      </c>
      <c r="CM59" s="29">
        <v>1</v>
      </c>
      <c r="CN59">
        <v>0</v>
      </c>
      <c r="CO59" s="4">
        <v>0</v>
      </c>
    </row>
    <row r="60" spans="1:93" x14ac:dyDescent="0.25">
      <c r="A60" t="s">
        <v>46</v>
      </c>
      <c r="B60" s="1">
        <v>39722</v>
      </c>
      <c r="C60" s="1">
        <v>40086</v>
      </c>
      <c r="D60" s="9">
        <v>380524</v>
      </c>
      <c r="E60">
        <v>3</v>
      </c>
      <c r="F60" s="16">
        <v>1</v>
      </c>
      <c r="G60" s="16">
        <v>3.6</v>
      </c>
      <c r="H60" s="16">
        <v>1.2</v>
      </c>
      <c r="I60">
        <v>554</v>
      </c>
      <c r="J60" s="29">
        <v>0.73</v>
      </c>
      <c r="K60">
        <v>1286</v>
      </c>
      <c r="L60" s="29">
        <v>0.94</v>
      </c>
      <c r="M60" s="29">
        <v>0.06</v>
      </c>
      <c r="N60" s="29">
        <v>0.09</v>
      </c>
      <c r="O60" s="29">
        <v>0.05</v>
      </c>
      <c r="P60" s="29">
        <v>0.14000000000000001</v>
      </c>
      <c r="Q60" s="16">
        <v>1.6</v>
      </c>
      <c r="R60" s="16">
        <v>6.5</v>
      </c>
      <c r="S60" s="16">
        <v>6.4</v>
      </c>
      <c r="T60" s="29">
        <v>1</v>
      </c>
      <c r="U60" s="29">
        <v>0</v>
      </c>
      <c r="V60" s="29">
        <v>0</v>
      </c>
      <c r="W60" s="29">
        <v>0</v>
      </c>
      <c r="X60" s="29">
        <v>0.01</v>
      </c>
      <c r="Y60" s="29">
        <v>7.0000000000000007E-2</v>
      </c>
      <c r="Z60" s="29">
        <v>0.01</v>
      </c>
      <c r="AA60" s="29">
        <v>0.02</v>
      </c>
      <c r="AB60" s="29">
        <v>0.9</v>
      </c>
      <c r="AC60" s="32">
        <v>0.32700000000000001</v>
      </c>
      <c r="AD60" s="32">
        <v>0.123</v>
      </c>
      <c r="AE60" s="32">
        <v>9.7000000000000003E-2</v>
      </c>
      <c r="AF60" s="32">
        <v>0.121</v>
      </c>
      <c r="AG60" s="32">
        <v>3.4000000000000002E-2</v>
      </c>
      <c r="AH60" s="32">
        <v>0.29799999999999999</v>
      </c>
      <c r="AI60" s="32">
        <v>0.69299999999999995</v>
      </c>
      <c r="AJ60" s="29">
        <v>0.98</v>
      </c>
      <c r="AK60" s="29">
        <v>0.73</v>
      </c>
      <c r="AL60" s="29">
        <v>0.82</v>
      </c>
      <c r="AM60" s="29">
        <v>0.49</v>
      </c>
      <c r="AN60" s="29">
        <v>1</v>
      </c>
      <c r="AO60" s="16">
        <v>0.2</v>
      </c>
      <c r="AP60" s="16">
        <v>0.1</v>
      </c>
      <c r="AQ60" s="16">
        <v>0</v>
      </c>
      <c r="AR60" s="16">
        <v>0.1</v>
      </c>
      <c r="AS60" s="16">
        <v>0.1</v>
      </c>
      <c r="AT60" s="32">
        <v>0.97299999999999998</v>
      </c>
      <c r="AU60" s="32">
        <v>0.215</v>
      </c>
      <c r="AV60" s="3">
        <v>6547.61</v>
      </c>
      <c r="AW60" s="3">
        <v>34.83</v>
      </c>
      <c r="AX60">
        <v>46</v>
      </c>
      <c r="AY60">
        <v>808</v>
      </c>
      <c r="AZ60" s="29">
        <v>0.5</v>
      </c>
      <c r="BA60" s="29">
        <v>0.5</v>
      </c>
      <c r="BB60" s="16">
        <v>2.6</v>
      </c>
      <c r="BC60" s="16">
        <v>5.7</v>
      </c>
      <c r="BD60" s="16">
        <v>5.8</v>
      </c>
      <c r="BE60" s="29">
        <v>0.02</v>
      </c>
      <c r="BF60" s="29">
        <v>0</v>
      </c>
      <c r="BG60" s="29">
        <v>0</v>
      </c>
      <c r="BH60" s="29">
        <v>0.96</v>
      </c>
      <c r="BI60" s="29">
        <v>0.02</v>
      </c>
      <c r="BJ60" s="29">
        <v>0</v>
      </c>
      <c r="BK60" s="29">
        <v>0.11</v>
      </c>
      <c r="BL60" s="29">
        <v>0.15</v>
      </c>
      <c r="BM60" s="29">
        <v>0</v>
      </c>
      <c r="BN60" s="29">
        <v>0.05</v>
      </c>
      <c r="BO60" s="29">
        <v>0.7</v>
      </c>
      <c r="BP60" s="29">
        <v>0</v>
      </c>
      <c r="BQ60" s="29">
        <v>0</v>
      </c>
      <c r="BR60" s="29">
        <v>0</v>
      </c>
      <c r="BS60" s="29">
        <v>0</v>
      </c>
      <c r="BT60" s="29">
        <v>0.4</v>
      </c>
      <c r="BU60" s="29">
        <v>0.03</v>
      </c>
      <c r="BV60" s="29">
        <v>0.33</v>
      </c>
      <c r="BW60" s="29">
        <v>7.0000000000000007E-2</v>
      </c>
      <c r="BX60" s="29">
        <v>0.16</v>
      </c>
      <c r="BY60" s="29">
        <v>0.01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  <c r="CE60" s="29">
        <v>0</v>
      </c>
      <c r="CF60" s="29">
        <v>0</v>
      </c>
      <c r="CG60" s="29">
        <v>0.95</v>
      </c>
      <c r="CH60" s="29">
        <v>0.92</v>
      </c>
      <c r="CI60" s="29">
        <v>0.93</v>
      </c>
      <c r="CJ60" s="29">
        <v>0.96</v>
      </c>
      <c r="CK60" s="29">
        <v>1</v>
      </c>
      <c r="CL60" s="29">
        <v>1</v>
      </c>
      <c r="CM60" s="29">
        <v>1</v>
      </c>
      <c r="CN60">
        <v>52</v>
      </c>
      <c r="CO60" s="4">
        <v>3375</v>
      </c>
    </row>
    <row r="61" spans="1:93" x14ac:dyDescent="0.25">
      <c r="A61" t="s">
        <v>45</v>
      </c>
      <c r="B61" s="1">
        <v>39722</v>
      </c>
      <c r="C61" s="1">
        <v>40086</v>
      </c>
      <c r="D61" s="9">
        <v>379026</v>
      </c>
      <c r="E61">
        <v>2</v>
      </c>
      <c r="F61" s="16"/>
      <c r="G61" s="16">
        <v>5.9</v>
      </c>
      <c r="H61" s="16">
        <v>0.6</v>
      </c>
      <c r="I61">
        <v>772</v>
      </c>
      <c r="J61" s="29">
        <v>0.56000000000000005</v>
      </c>
      <c r="K61">
        <v>1954</v>
      </c>
      <c r="L61" s="29">
        <v>0.83</v>
      </c>
      <c r="M61" s="29">
        <v>0.17</v>
      </c>
      <c r="N61" s="29">
        <v>0.12</v>
      </c>
      <c r="O61" s="29">
        <v>0.05</v>
      </c>
      <c r="P61" s="29">
        <v>0.14000000000000001</v>
      </c>
      <c r="Q61" s="16">
        <v>3.3</v>
      </c>
      <c r="R61" s="16">
        <v>10.7</v>
      </c>
      <c r="S61" s="16">
        <v>7.4</v>
      </c>
      <c r="T61" s="29">
        <v>0.87</v>
      </c>
      <c r="U61" s="29">
        <v>0.13</v>
      </c>
      <c r="V61" s="29">
        <v>0.01</v>
      </c>
      <c r="W61" s="29">
        <v>0</v>
      </c>
      <c r="X61" s="29">
        <v>0</v>
      </c>
      <c r="Y61" s="29">
        <v>0.25</v>
      </c>
      <c r="Z61" s="29">
        <v>0.19</v>
      </c>
      <c r="AA61" s="29">
        <v>0.06</v>
      </c>
      <c r="AB61" s="29">
        <v>0.5</v>
      </c>
      <c r="AC61" s="32">
        <v>0.71099999999999997</v>
      </c>
      <c r="AD61" s="32">
        <v>0.122</v>
      </c>
      <c r="AE61" s="32">
        <v>8.4000000000000005E-2</v>
      </c>
      <c r="AF61" s="32">
        <v>7.2999999999999995E-2</v>
      </c>
      <c r="AG61" s="32">
        <v>4.0000000000000001E-3</v>
      </c>
      <c r="AH61" s="32">
        <v>6.0000000000000001E-3</v>
      </c>
      <c r="AI61" s="32">
        <v>0.64200000000000002</v>
      </c>
      <c r="AJ61" s="29">
        <v>1</v>
      </c>
      <c r="AK61" s="29">
        <v>0.92</v>
      </c>
      <c r="AL61" s="29">
        <v>0.94</v>
      </c>
      <c r="AM61" s="29">
        <v>0.77</v>
      </c>
      <c r="AN61" s="29">
        <v>1</v>
      </c>
      <c r="AO61" s="16">
        <v>1</v>
      </c>
      <c r="AP61" s="16">
        <v>0.7</v>
      </c>
      <c r="AQ61" s="16">
        <v>0.6</v>
      </c>
      <c r="AR61" s="16">
        <v>1.2</v>
      </c>
      <c r="AS61" s="16">
        <v>1.2</v>
      </c>
      <c r="AT61" s="32">
        <v>0.995</v>
      </c>
      <c r="AU61" s="32">
        <v>0.48399999999999999</v>
      </c>
      <c r="AV61" s="3">
        <v>-1475</v>
      </c>
      <c r="AW61" s="3">
        <v>-7.68</v>
      </c>
      <c r="AX61">
        <v>111</v>
      </c>
      <c r="AY61">
        <v>8146</v>
      </c>
      <c r="AZ61" s="29">
        <v>0.51</v>
      </c>
      <c r="BA61" s="29">
        <v>0.49</v>
      </c>
      <c r="BB61" s="16">
        <v>11</v>
      </c>
      <c r="BC61" s="16">
        <v>1.9</v>
      </c>
      <c r="BD61" s="16">
        <v>4.7</v>
      </c>
      <c r="BE61" s="29">
        <v>0.04</v>
      </c>
      <c r="BF61" s="29">
        <v>0.82</v>
      </c>
      <c r="BG61" s="29">
        <v>0</v>
      </c>
      <c r="BH61" s="29">
        <v>0</v>
      </c>
      <c r="BI61" s="29">
        <v>0.14000000000000001</v>
      </c>
      <c r="BJ61" s="29">
        <v>0</v>
      </c>
      <c r="BK61" s="29">
        <v>0</v>
      </c>
      <c r="BL61" s="29">
        <v>0.11</v>
      </c>
      <c r="BM61" s="29">
        <v>0</v>
      </c>
      <c r="BN61" s="29">
        <v>0.19</v>
      </c>
      <c r="BO61" s="29">
        <v>0.69</v>
      </c>
      <c r="BP61" s="29">
        <v>0.04</v>
      </c>
      <c r="BQ61" s="29">
        <v>0.06</v>
      </c>
      <c r="BR61" s="29">
        <v>0.08</v>
      </c>
      <c r="BS61" s="29">
        <v>0.09</v>
      </c>
      <c r="BT61" s="29">
        <v>0.14000000000000001</v>
      </c>
      <c r="BU61" s="29">
        <v>0.15</v>
      </c>
      <c r="BV61" s="29">
        <v>0.13</v>
      </c>
      <c r="BW61" s="29">
        <v>0.12</v>
      </c>
      <c r="BX61" s="29">
        <v>0.09</v>
      </c>
      <c r="BY61" s="29">
        <v>0.06</v>
      </c>
      <c r="BZ61" s="29">
        <v>0.02</v>
      </c>
      <c r="CA61" s="29">
        <v>0.01</v>
      </c>
      <c r="CB61" s="29">
        <v>0</v>
      </c>
      <c r="CC61" s="29">
        <v>0</v>
      </c>
      <c r="CD61" s="29">
        <v>0</v>
      </c>
      <c r="CE61" s="29">
        <v>0</v>
      </c>
      <c r="CF61" s="29">
        <v>0.01</v>
      </c>
      <c r="CG61" s="29">
        <v>0.55000000000000004</v>
      </c>
      <c r="CH61" s="29"/>
      <c r="CI61" s="29">
        <v>0.71</v>
      </c>
      <c r="CJ61" s="29">
        <v>1</v>
      </c>
      <c r="CK61" s="29">
        <v>1</v>
      </c>
      <c r="CL61" s="29">
        <v>1</v>
      </c>
      <c r="CM61" s="29">
        <v>1</v>
      </c>
      <c r="CN61">
        <v>38</v>
      </c>
      <c r="CO61" s="4">
        <v>0</v>
      </c>
    </row>
    <row r="62" spans="1:93" x14ac:dyDescent="0.25">
      <c r="A62" t="s">
        <v>44</v>
      </c>
      <c r="B62" s="1">
        <v>39600</v>
      </c>
      <c r="C62" s="1">
        <v>39964</v>
      </c>
      <c r="D62" s="9">
        <v>345497</v>
      </c>
      <c r="E62">
        <v>1</v>
      </c>
      <c r="F62" s="16"/>
      <c r="G62" s="16"/>
      <c r="H62" s="16"/>
      <c r="I62">
        <v>515</v>
      </c>
      <c r="J62" s="29">
        <v>0.71</v>
      </c>
      <c r="K62">
        <v>1825</v>
      </c>
      <c r="L62" s="29">
        <v>0.84</v>
      </c>
      <c r="M62" s="29">
        <v>0.16</v>
      </c>
      <c r="N62" s="29">
        <v>0.06</v>
      </c>
      <c r="O62" s="29">
        <v>7.0000000000000007E-2</v>
      </c>
      <c r="P62" s="29">
        <v>0.11</v>
      </c>
      <c r="Q62" s="16">
        <v>1</v>
      </c>
      <c r="R62" s="16">
        <v>6.6</v>
      </c>
      <c r="S62" s="16">
        <v>4.5</v>
      </c>
      <c r="T62" s="29">
        <v>1</v>
      </c>
      <c r="U62" s="29">
        <v>0</v>
      </c>
      <c r="V62" s="29">
        <v>0</v>
      </c>
      <c r="W62" s="29">
        <v>0</v>
      </c>
      <c r="X62" s="29">
        <v>0.02</v>
      </c>
      <c r="Y62" s="29">
        <v>0.16</v>
      </c>
      <c r="Z62" s="29">
        <v>0.63</v>
      </c>
      <c r="AA62" s="29">
        <v>0.01</v>
      </c>
      <c r="AB62" s="29">
        <v>0.19</v>
      </c>
      <c r="AC62" s="32">
        <v>0.40400000000000003</v>
      </c>
      <c r="AD62" s="32">
        <v>0.155</v>
      </c>
      <c r="AE62" s="32">
        <v>6.8000000000000005E-2</v>
      </c>
      <c r="AF62" s="32">
        <v>0.128</v>
      </c>
      <c r="AG62" s="32">
        <v>4.1000000000000002E-2</v>
      </c>
      <c r="AH62" s="32">
        <v>0.20399999999999999</v>
      </c>
      <c r="AI62" s="32">
        <v>0.627</v>
      </c>
      <c r="AJ62" s="29">
        <v>0.99</v>
      </c>
      <c r="AK62" s="29">
        <v>0.72</v>
      </c>
      <c r="AL62" s="29">
        <v>0.79</v>
      </c>
      <c r="AM62" s="29">
        <v>0.57999999999999996</v>
      </c>
      <c r="AN62" s="29">
        <v>1.01</v>
      </c>
      <c r="AO62" s="16">
        <v>-0.3</v>
      </c>
      <c r="AP62" s="16">
        <v>0.1</v>
      </c>
      <c r="AQ62" s="16">
        <v>0.1</v>
      </c>
      <c r="AR62" s="16">
        <v>0</v>
      </c>
      <c r="AS62" s="16">
        <v>-0.4</v>
      </c>
      <c r="AT62" s="32">
        <v>0.88100000000000001</v>
      </c>
      <c r="AU62" s="32">
        <v>0.245</v>
      </c>
      <c r="AV62" s="3">
        <v>-1893.07</v>
      </c>
      <c r="AW62" s="3">
        <v>-7.14</v>
      </c>
      <c r="AX62">
        <v>4</v>
      </c>
      <c r="AY62">
        <v>90</v>
      </c>
      <c r="AZ62" s="29">
        <v>0.52</v>
      </c>
      <c r="BA62" s="29">
        <v>0.48</v>
      </c>
      <c r="BB62" s="16">
        <v>3.8</v>
      </c>
      <c r="BC62" s="16">
        <v>5</v>
      </c>
      <c r="BD62" s="16">
        <v>5</v>
      </c>
      <c r="BE62" s="29">
        <v>0</v>
      </c>
      <c r="BF62" s="29">
        <v>0</v>
      </c>
      <c r="BG62" s="29">
        <v>0.25</v>
      </c>
      <c r="BH62" s="29">
        <v>0</v>
      </c>
      <c r="BI62" s="29">
        <v>0.75</v>
      </c>
      <c r="BJ62" s="29">
        <v>0</v>
      </c>
      <c r="BK62" s="29">
        <v>0</v>
      </c>
      <c r="BL62" s="29">
        <v>0.69</v>
      </c>
      <c r="BM62" s="29">
        <v>0</v>
      </c>
      <c r="BN62" s="29">
        <v>0</v>
      </c>
      <c r="BO62" s="29">
        <v>0.31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0.04</v>
      </c>
      <c r="BW62" s="29">
        <v>0.23</v>
      </c>
      <c r="BX62" s="29">
        <v>0.16</v>
      </c>
      <c r="BY62" s="29">
        <v>0.3</v>
      </c>
      <c r="BZ62" s="29">
        <v>0.13</v>
      </c>
      <c r="CA62" s="29">
        <v>0.02</v>
      </c>
      <c r="CB62" s="29">
        <v>7.0000000000000007E-2</v>
      </c>
      <c r="CC62" s="29">
        <v>0.04</v>
      </c>
      <c r="CD62" s="29">
        <v>0</v>
      </c>
      <c r="CE62" s="29">
        <v>0</v>
      </c>
      <c r="CF62" s="29">
        <v>0</v>
      </c>
      <c r="CG62" s="29"/>
      <c r="CH62" s="29"/>
      <c r="CI62" s="29"/>
      <c r="CJ62" s="29"/>
      <c r="CK62" s="29">
        <v>1</v>
      </c>
      <c r="CL62" s="29"/>
      <c r="CM62" s="29"/>
      <c r="CN62">
        <v>0</v>
      </c>
      <c r="CO62" s="4">
        <v>0</v>
      </c>
    </row>
    <row r="63" spans="1:93" x14ac:dyDescent="0.25">
      <c r="A63" t="s">
        <v>48</v>
      </c>
      <c r="B63" s="1">
        <v>39722</v>
      </c>
      <c r="C63" s="1">
        <v>40086</v>
      </c>
      <c r="D63" s="9">
        <v>321965</v>
      </c>
      <c r="E63">
        <v>11</v>
      </c>
      <c r="F63" s="16"/>
      <c r="G63" s="16">
        <v>4.9000000000000004</v>
      </c>
      <c r="H63" s="16">
        <v>0.6</v>
      </c>
      <c r="I63">
        <v>277</v>
      </c>
      <c r="J63" s="29">
        <v>0.83</v>
      </c>
      <c r="K63">
        <v>469</v>
      </c>
      <c r="L63" s="29">
        <v>0.67</v>
      </c>
      <c r="M63" s="29">
        <v>0.33</v>
      </c>
      <c r="N63" s="29">
        <v>0.01</v>
      </c>
      <c r="O63" s="29">
        <v>0</v>
      </c>
      <c r="P63" s="29">
        <v>0.57999999999999996</v>
      </c>
      <c r="Q63" s="16">
        <v>1.6</v>
      </c>
      <c r="R63" s="16">
        <v>4.2</v>
      </c>
      <c r="S63" s="16">
        <v>3.8</v>
      </c>
      <c r="T63" s="29">
        <v>0.81</v>
      </c>
      <c r="U63" s="29">
        <v>0.14000000000000001</v>
      </c>
      <c r="V63" s="29">
        <v>0.01</v>
      </c>
      <c r="W63" s="29">
        <v>0.04</v>
      </c>
      <c r="X63" s="29">
        <v>0</v>
      </c>
      <c r="Y63" s="29">
        <v>0.49</v>
      </c>
      <c r="Z63" s="29">
        <v>0.43</v>
      </c>
      <c r="AA63" s="29">
        <v>7.0000000000000007E-2</v>
      </c>
      <c r="AB63" s="29">
        <v>0</v>
      </c>
      <c r="AC63" s="32">
        <v>0.04</v>
      </c>
      <c r="AD63" s="32">
        <v>0.126</v>
      </c>
      <c r="AE63" s="32">
        <v>9.4E-2</v>
      </c>
      <c r="AF63" s="32">
        <v>0.27100000000000002</v>
      </c>
      <c r="AG63" s="32">
        <v>8.3000000000000004E-2</v>
      </c>
      <c r="AH63" s="32">
        <v>0.38600000000000001</v>
      </c>
      <c r="AI63" s="32">
        <v>0.34699999999999998</v>
      </c>
      <c r="AJ63" s="29">
        <v>0.56999999999999995</v>
      </c>
      <c r="AK63" s="29">
        <v>0.74</v>
      </c>
      <c r="AL63" s="29">
        <v>0.85</v>
      </c>
      <c r="AM63" s="29">
        <v>0.55000000000000004</v>
      </c>
      <c r="AN63" s="29">
        <v>0.56000000000000005</v>
      </c>
      <c r="AO63" s="16">
        <v>-0.7</v>
      </c>
      <c r="AP63" s="16">
        <v>0.1</v>
      </c>
      <c r="AQ63" s="16">
        <v>0.4</v>
      </c>
      <c r="AR63" s="16">
        <v>0</v>
      </c>
      <c r="AS63" s="16">
        <v>0</v>
      </c>
      <c r="AT63" s="32">
        <v>0.97699999999999998</v>
      </c>
      <c r="AU63" s="32">
        <v>0.27700000000000002</v>
      </c>
      <c r="AV63" s="3">
        <v>2332</v>
      </c>
      <c r="AW63" s="3">
        <v>43.19</v>
      </c>
      <c r="AX63">
        <v>95</v>
      </c>
      <c r="AY63">
        <v>1737</v>
      </c>
      <c r="AZ63" s="29">
        <v>0.51</v>
      </c>
      <c r="BA63" s="29">
        <v>0.49</v>
      </c>
      <c r="BB63" s="16">
        <v>2.4</v>
      </c>
      <c r="BC63" s="16">
        <v>5.2</v>
      </c>
      <c r="BD63" s="16">
        <v>4.4000000000000004</v>
      </c>
      <c r="BE63" s="29">
        <v>0.01</v>
      </c>
      <c r="BF63" s="29">
        <v>0</v>
      </c>
      <c r="BG63" s="29">
        <v>0.01</v>
      </c>
      <c r="BH63" s="29">
        <v>0.89</v>
      </c>
      <c r="BI63" s="29">
        <v>0.08</v>
      </c>
      <c r="BJ63" s="29">
        <v>0</v>
      </c>
      <c r="BK63" s="29">
        <v>0</v>
      </c>
      <c r="BL63" s="29">
        <v>0.79</v>
      </c>
      <c r="BM63" s="29">
        <v>0.16</v>
      </c>
      <c r="BN63" s="29">
        <v>0.03</v>
      </c>
      <c r="BO63" s="29">
        <v>0.02</v>
      </c>
      <c r="BP63" s="29">
        <v>0</v>
      </c>
      <c r="BQ63" s="29">
        <v>0.01</v>
      </c>
      <c r="BR63" s="29">
        <v>0.01</v>
      </c>
      <c r="BS63" s="29">
        <v>0.08</v>
      </c>
      <c r="BT63" s="29">
        <v>0.15</v>
      </c>
      <c r="BU63" s="29">
        <v>0.17</v>
      </c>
      <c r="BV63" s="29">
        <v>0.18</v>
      </c>
      <c r="BW63" s="29">
        <v>0.17</v>
      </c>
      <c r="BX63" s="29">
        <v>0.14000000000000001</v>
      </c>
      <c r="BY63" s="29">
        <v>0.01</v>
      </c>
      <c r="BZ63" s="29">
        <v>0.03</v>
      </c>
      <c r="CA63" s="29">
        <v>0.03</v>
      </c>
      <c r="CB63" s="29">
        <v>0</v>
      </c>
      <c r="CC63" s="29">
        <v>0</v>
      </c>
      <c r="CD63" s="29">
        <v>0</v>
      </c>
      <c r="CE63" s="29">
        <v>0</v>
      </c>
      <c r="CF63" s="29">
        <v>0.01</v>
      </c>
      <c r="CG63" s="29">
        <v>0.85</v>
      </c>
      <c r="CH63" s="29">
        <v>0.93</v>
      </c>
      <c r="CI63" s="29">
        <v>0.86</v>
      </c>
      <c r="CJ63" s="29">
        <v>0.95</v>
      </c>
      <c r="CK63" s="29">
        <v>1</v>
      </c>
      <c r="CL63" s="29">
        <v>1</v>
      </c>
      <c r="CM63" s="29">
        <v>1</v>
      </c>
      <c r="CN63">
        <v>98</v>
      </c>
      <c r="CO63" s="4">
        <v>1104814</v>
      </c>
    </row>
    <row r="64" spans="1:93" x14ac:dyDescent="0.25">
      <c r="A64" t="s">
        <v>52</v>
      </c>
      <c r="B64" s="1">
        <v>39722</v>
      </c>
      <c r="C64" s="1">
        <v>40086</v>
      </c>
      <c r="D64" s="9">
        <v>318118</v>
      </c>
      <c r="E64">
        <v>1</v>
      </c>
      <c r="F64" s="16"/>
      <c r="G64" s="16">
        <v>4.2</v>
      </c>
      <c r="H64" s="16">
        <v>0.8</v>
      </c>
      <c r="I64">
        <v>156</v>
      </c>
      <c r="J64" s="29">
        <v>0.65</v>
      </c>
      <c r="K64">
        <v>364</v>
      </c>
      <c r="L64" s="29">
        <v>0.95</v>
      </c>
      <c r="M64" s="29">
        <v>0.05</v>
      </c>
      <c r="N64" s="29">
        <v>0.08</v>
      </c>
      <c r="O64" s="29">
        <v>0.12</v>
      </c>
      <c r="P64" s="29">
        <v>0.13</v>
      </c>
      <c r="Q64" s="16">
        <v>2.7</v>
      </c>
      <c r="R64" s="16">
        <v>10</v>
      </c>
      <c r="S64" s="16">
        <v>7.5</v>
      </c>
      <c r="T64" s="29">
        <v>0.74</v>
      </c>
      <c r="U64" s="29">
        <v>0.22</v>
      </c>
      <c r="V64" s="29">
        <v>0.03</v>
      </c>
      <c r="W64" s="29">
        <v>0</v>
      </c>
      <c r="X64" s="29">
        <v>0.01</v>
      </c>
      <c r="Y64" s="29">
        <v>0.57999999999999996</v>
      </c>
      <c r="Z64" s="29">
        <v>0.42</v>
      </c>
      <c r="AA64" s="29">
        <v>0</v>
      </c>
      <c r="AB64" s="29">
        <v>0</v>
      </c>
      <c r="AC64" s="32">
        <v>0.13500000000000001</v>
      </c>
      <c r="AD64" s="32">
        <v>0.09</v>
      </c>
      <c r="AE64" s="32">
        <v>0.09</v>
      </c>
      <c r="AF64" s="32">
        <v>0.154</v>
      </c>
      <c r="AG64" s="32">
        <v>5.8000000000000003E-2</v>
      </c>
      <c r="AH64" s="32">
        <v>0.47399999999999998</v>
      </c>
      <c r="AI64" s="32">
        <v>0.86499999999999999</v>
      </c>
      <c r="AJ64" s="29">
        <v>0.93</v>
      </c>
      <c r="AK64" s="29">
        <v>0.77</v>
      </c>
      <c r="AL64" s="29">
        <v>0.84</v>
      </c>
      <c r="AM64" s="29">
        <v>0.53</v>
      </c>
      <c r="AN64" s="29">
        <v>0.93</v>
      </c>
      <c r="AO64" s="16">
        <v>-0.7</v>
      </c>
      <c r="AP64" s="16">
        <v>0</v>
      </c>
      <c r="AQ64" s="16">
        <v>0.1</v>
      </c>
      <c r="AR64" s="16">
        <v>0.1</v>
      </c>
      <c r="AS64" s="16">
        <v>0.2</v>
      </c>
      <c r="AT64" s="32">
        <v>0.96799999999999997</v>
      </c>
      <c r="AU64" s="32">
        <v>0.189</v>
      </c>
      <c r="AV64" s="3">
        <v>1203</v>
      </c>
      <c r="AW64" s="3">
        <v>18.8</v>
      </c>
      <c r="AX64">
        <v>67</v>
      </c>
      <c r="AY64">
        <v>829</v>
      </c>
      <c r="AZ64" s="29">
        <v>0.56999999999999995</v>
      </c>
      <c r="BA64" s="29">
        <v>0.43</v>
      </c>
      <c r="BB64" s="16">
        <v>2.4</v>
      </c>
      <c r="BC64" s="16">
        <v>5.2</v>
      </c>
      <c r="BD64" s="16">
        <v>8.6999999999999993</v>
      </c>
      <c r="BE64" s="29">
        <v>0</v>
      </c>
      <c r="BF64" s="29">
        <v>0.82</v>
      </c>
      <c r="BG64" s="29">
        <v>0</v>
      </c>
      <c r="BH64" s="29">
        <v>0.18</v>
      </c>
      <c r="BI64" s="29">
        <v>0</v>
      </c>
      <c r="BJ64" s="29">
        <v>0</v>
      </c>
      <c r="BK64" s="29">
        <v>0.04</v>
      </c>
      <c r="BL64" s="29">
        <v>0.64</v>
      </c>
      <c r="BM64" s="29">
        <v>0.32</v>
      </c>
      <c r="BN64" s="29">
        <v>0</v>
      </c>
      <c r="BO64" s="29">
        <v>0</v>
      </c>
      <c r="BP64" s="29">
        <v>0</v>
      </c>
      <c r="BQ64" s="29">
        <v>0.03</v>
      </c>
      <c r="BR64" s="29">
        <v>0.12</v>
      </c>
      <c r="BS64" s="29">
        <v>0.03</v>
      </c>
      <c r="BT64" s="29">
        <v>0.08</v>
      </c>
      <c r="BU64" s="29">
        <v>0.09</v>
      </c>
      <c r="BV64" s="29">
        <v>0.08</v>
      </c>
      <c r="BW64" s="29">
        <v>0.1</v>
      </c>
      <c r="BX64" s="29">
        <v>0.14000000000000001</v>
      </c>
      <c r="BY64" s="29">
        <v>0.1</v>
      </c>
      <c r="BZ64" s="29">
        <v>0.04</v>
      </c>
      <c r="CA64" s="29">
        <v>0.02</v>
      </c>
      <c r="CB64" s="29">
        <v>0.03</v>
      </c>
      <c r="CC64" s="29">
        <v>0.02</v>
      </c>
      <c r="CD64" s="29">
        <v>0.04</v>
      </c>
      <c r="CE64" s="29">
        <v>0.05</v>
      </c>
      <c r="CF64" s="29">
        <v>0.02</v>
      </c>
      <c r="CG64" s="29"/>
      <c r="CH64" s="29"/>
      <c r="CI64" s="29"/>
      <c r="CJ64" s="29"/>
      <c r="CK64" s="29">
        <v>1</v>
      </c>
      <c r="CL64" s="29">
        <v>1</v>
      </c>
      <c r="CM64" s="29">
        <v>1</v>
      </c>
      <c r="CN64">
        <v>1</v>
      </c>
      <c r="CO64" s="4">
        <v>22800</v>
      </c>
    </row>
    <row r="65" spans="1:93" x14ac:dyDescent="0.25">
      <c r="A65" t="s">
        <v>43</v>
      </c>
      <c r="B65" s="1">
        <v>39753</v>
      </c>
      <c r="C65" s="1">
        <v>40117</v>
      </c>
      <c r="D65" s="9">
        <v>306340</v>
      </c>
      <c r="E65">
        <v>3</v>
      </c>
      <c r="F65" s="16"/>
      <c r="G65" s="16">
        <v>0.9</v>
      </c>
      <c r="H65" s="16"/>
      <c r="I65">
        <v>353</v>
      </c>
      <c r="J65" s="29">
        <v>0.38</v>
      </c>
      <c r="K65">
        <v>743</v>
      </c>
      <c r="L65" s="29">
        <v>0.93</v>
      </c>
      <c r="M65" s="29">
        <v>7.0000000000000007E-2</v>
      </c>
      <c r="N65" s="29">
        <v>0.08</v>
      </c>
      <c r="O65" s="29">
        <v>0.01</v>
      </c>
      <c r="P65" s="29">
        <v>0.22</v>
      </c>
      <c r="Q65" s="16">
        <v>2.2000000000000002</v>
      </c>
      <c r="R65" s="16">
        <v>4.0999999999999996</v>
      </c>
      <c r="S65" s="16">
        <v>3.6</v>
      </c>
      <c r="T65" s="29">
        <v>0.74</v>
      </c>
      <c r="U65" s="29">
        <v>0.26</v>
      </c>
      <c r="V65" s="29">
        <v>0</v>
      </c>
      <c r="W65" s="29">
        <v>0</v>
      </c>
      <c r="X65" s="29">
        <v>0</v>
      </c>
      <c r="Y65" s="29">
        <v>0.28999999999999998</v>
      </c>
      <c r="Z65" s="29">
        <v>0.24</v>
      </c>
      <c r="AA65" s="29">
        <v>0.17</v>
      </c>
      <c r="AB65" s="29">
        <v>0.28999999999999998</v>
      </c>
      <c r="AC65" s="32">
        <v>0.24399999999999999</v>
      </c>
      <c r="AD65" s="32">
        <v>0.122</v>
      </c>
      <c r="AE65" s="32">
        <v>7.3999999999999996E-2</v>
      </c>
      <c r="AF65" s="32">
        <v>5.0999999999999997E-2</v>
      </c>
      <c r="AG65" s="32">
        <v>1.0999999999999999E-2</v>
      </c>
      <c r="AH65" s="32">
        <v>0.499</v>
      </c>
      <c r="AI65" s="32">
        <v>0.64600000000000002</v>
      </c>
      <c r="AJ65" s="29">
        <v>0.71</v>
      </c>
      <c r="AK65" s="29">
        <v>0.65</v>
      </c>
      <c r="AL65" s="29">
        <v>0.74</v>
      </c>
      <c r="AM65" s="29">
        <v>0.53</v>
      </c>
      <c r="AN65" s="29">
        <v>0.34</v>
      </c>
      <c r="AO65" s="16">
        <v>3.1</v>
      </c>
      <c r="AP65" s="16">
        <v>0.7</v>
      </c>
      <c r="AQ65" s="16">
        <v>0.7</v>
      </c>
      <c r="AR65" s="16">
        <v>0.8</v>
      </c>
      <c r="AS65" s="16">
        <v>0.4</v>
      </c>
      <c r="AT65" s="32">
        <v>0.97799999999999998</v>
      </c>
      <c r="AU65" s="32"/>
      <c r="AV65" s="3">
        <v>-736</v>
      </c>
      <c r="AW65" s="3">
        <v>-66.91</v>
      </c>
      <c r="AX65">
        <v>29</v>
      </c>
      <c r="AY65">
        <v>863</v>
      </c>
      <c r="AZ65" s="29">
        <v>0.49</v>
      </c>
      <c r="BA65" s="29">
        <v>0.51</v>
      </c>
      <c r="BB65" s="16">
        <v>0.1</v>
      </c>
      <c r="BC65" s="16">
        <v>4.2</v>
      </c>
      <c r="BD65" s="16">
        <v>6.8</v>
      </c>
      <c r="BE65" s="29">
        <v>0</v>
      </c>
      <c r="BF65" s="29">
        <v>1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0.52</v>
      </c>
      <c r="BM65" s="29">
        <v>0.15</v>
      </c>
      <c r="BN65" s="29">
        <v>0.18</v>
      </c>
      <c r="BO65" s="29">
        <v>0.15</v>
      </c>
      <c r="BP65" s="29">
        <v>0</v>
      </c>
      <c r="BQ65" s="29">
        <v>0</v>
      </c>
      <c r="BR65" s="29">
        <v>0</v>
      </c>
      <c r="BS65" s="29">
        <v>0.02</v>
      </c>
      <c r="BT65" s="29">
        <v>0.06</v>
      </c>
      <c r="BU65" s="29">
        <v>0.13</v>
      </c>
      <c r="BV65" s="29">
        <v>0.24</v>
      </c>
      <c r="BW65" s="29">
        <v>0.18</v>
      </c>
      <c r="BX65" s="29">
        <v>0.14000000000000001</v>
      </c>
      <c r="BY65" s="29">
        <v>0.11</v>
      </c>
      <c r="BZ65" s="29">
        <v>0.05</v>
      </c>
      <c r="CA65" s="29">
        <v>0.02</v>
      </c>
      <c r="CB65" s="29">
        <v>0.01</v>
      </c>
      <c r="CC65" s="29">
        <v>0.01</v>
      </c>
      <c r="CD65" s="29">
        <v>0.01</v>
      </c>
      <c r="CE65" s="29">
        <v>0.01</v>
      </c>
      <c r="CF65" s="29">
        <v>0</v>
      </c>
      <c r="CG65" s="29"/>
      <c r="CH65" s="29">
        <v>0.23</v>
      </c>
      <c r="CI65" s="29"/>
      <c r="CJ65" s="29"/>
      <c r="CK65" s="29">
        <v>0.67</v>
      </c>
      <c r="CL65" s="29"/>
      <c r="CM65" s="29"/>
      <c r="CN65">
        <v>0</v>
      </c>
      <c r="CO65" s="4">
        <v>0</v>
      </c>
    </row>
    <row r="66" spans="1:93" x14ac:dyDescent="0.25">
      <c r="A66" t="s">
        <v>81</v>
      </c>
      <c r="B66" s="1">
        <v>39722</v>
      </c>
      <c r="C66" s="1">
        <v>40086</v>
      </c>
      <c r="D66" s="9">
        <v>275416</v>
      </c>
      <c r="E66">
        <v>18</v>
      </c>
      <c r="F66" s="16">
        <v>0.3</v>
      </c>
      <c r="G66" s="16">
        <v>1.9</v>
      </c>
      <c r="H66" s="16">
        <v>0.3</v>
      </c>
      <c r="I66">
        <v>107</v>
      </c>
      <c r="J66" s="29">
        <v>0.86</v>
      </c>
      <c r="K66">
        <v>236</v>
      </c>
      <c r="L66" s="29">
        <v>0.82</v>
      </c>
      <c r="M66" s="29">
        <v>0.18</v>
      </c>
      <c r="N66" s="29">
        <v>0.05</v>
      </c>
      <c r="O66" s="29">
        <v>7.0000000000000007E-2</v>
      </c>
      <c r="P66" s="29">
        <v>0.08</v>
      </c>
      <c r="Q66" s="16">
        <v>2.2999999999999998</v>
      </c>
      <c r="R66" s="16">
        <v>8.4</v>
      </c>
      <c r="S66" s="16">
        <v>8.4</v>
      </c>
      <c r="T66" s="29">
        <v>0.98</v>
      </c>
      <c r="U66" s="29">
        <v>0.02</v>
      </c>
      <c r="V66" s="29">
        <v>0</v>
      </c>
      <c r="W66" s="29">
        <v>0</v>
      </c>
      <c r="X66" s="29">
        <v>0.03</v>
      </c>
      <c r="Y66" s="29">
        <v>0.11</v>
      </c>
      <c r="Z66" s="29">
        <v>0.42</v>
      </c>
      <c r="AA66" s="29">
        <v>0.09</v>
      </c>
      <c r="AB66" s="29">
        <v>0.35</v>
      </c>
      <c r="AC66" s="32">
        <v>0.505</v>
      </c>
      <c r="AD66" s="32">
        <v>7.4999999999999997E-2</v>
      </c>
      <c r="AE66" s="32">
        <v>5.6000000000000001E-2</v>
      </c>
      <c r="AF66" s="32">
        <v>0.26200000000000001</v>
      </c>
      <c r="AG66" s="32">
        <v>0.10299999999999999</v>
      </c>
      <c r="AH66" s="32">
        <v>0</v>
      </c>
      <c r="AI66" s="32">
        <v>0.54200000000000004</v>
      </c>
      <c r="AJ66" s="29">
        <v>0.99</v>
      </c>
      <c r="AK66" s="29">
        <v>0.88</v>
      </c>
      <c r="AL66" s="29">
        <v>0.92</v>
      </c>
      <c r="AM66" s="29">
        <v>0.64</v>
      </c>
      <c r="AN66" s="29">
        <v>0.99</v>
      </c>
      <c r="AO66" s="16">
        <v>-0.4</v>
      </c>
      <c r="AP66" s="16">
        <v>0.4</v>
      </c>
      <c r="AQ66" s="16">
        <v>-0.2</v>
      </c>
      <c r="AR66" s="16">
        <v>0.4</v>
      </c>
      <c r="AS66" s="16">
        <v>0.5</v>
      </c>
      <c r="AT66" s="32">
        <v>0.96699999999999997</v>
      </c>
      <c r="AU66" s="32">
        <v>0.31900000000000001</v>
      </c>
      <c r="AV66" s="3">
        <v>4963</v>
      </c>
      <c r="AW66" s="3">
        <v>56.4</v>
      </c>
      <c r="AX66">
        <v>14</v>
      </c>
      <c r="AY66">
        <v>311</v>
      </c>
      <c r="AZ66" s="29">
        <v>0.44</v>
      </c>
      <c r="BA66" s="29">
        <v>0.56000000000000005</v>
      </c>
      <c r="BB66" s="16">
        <v>0.9</v>
      </c>
      <c r="BC66" s="16">
        <v>5.0999999999999996</v>
      </c>
      <c r="BD66" s="16">
        <v>5.6</v>
      </c>
      <c r="BE66" s="29">
        <v>0</v>
      </c>
      <c r="BF66" s="29">
        <v>0</v>
      </c>
      <c r="BG66" s="29">
        <v>0</v>
      </c>
      <c r="BH66" s="29">
        <v>1</v>
      </c>
      <c r="BI66" s="29">
        <v>0</v>
      </c>
      <c r="BJ66" s="29">
        <v>0</v>
      </c>
      <c r="BK66" s="29">
        <v>0.01</v>
      </c>
      <c r="BL66" s="29">
        <v>0.08</v>
      </c>
      <c r="BM66" s="29">
        <v>0.5</v>
      </c>
      <c r="BN66" s="29">
        <v>0.21</v>
      </c>
      <c r="BO66" s="29">
        <v>0.21</v>
      </c>
      <c r="BP66" s="29">
        <v>0</v>
      </c>
      <c r="BQ66" s="29">
        <v>0.05</v>
      </c>
      <c r="BR66" s="29">
        <v>0</v>
      </c>
      <c r="BS66" s="29">
        <v>0</v>
      </c>
      <c r="BT66" s="29">
        <v>0</v>
      </c>
      <c r="BU66" s="29">
        <v>0</v>
      </c>
      <c r="BV66" s="29">
        <v>0.91</v>
      </c>
      <c r="BW66" s="29">
        <v>0.04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0.3</v>
      </c>
      <c r="CH66" s="29">
        <v>0.41</v>
      </c>
      <c r="CI66" s="29">
        <v>0.11</v>
      </c>
      <c r="CJ66" s="29">
        <v>0.31</v>
      </c>
      <c r="CK66" s="29">
        <v>1.17</v>
      </c>
      <c r="CL66" s="29">
        <v>0.88</v>
      </c>
      <c r="CM66" s="29">
        <v>1</v>
      </c>
      <c r="CN66">
        <v>103</v>
      </c>
      <c r="CO66" s="4">
        <v>0</v>
      </c>
    </row>
    <row r="67" spans="1:93" x14ac:dyDescent="0.25">
      <c r="A67" t="s">
        <v>47</v>
      </c>
      <c r="B67" s="1">
        <v>39722</v>
      </c>
      <c r="C67" s="1">
        <v>40086</v>
      </c>
      <c r="D67" s="9">
        <v>274880</v>
      </c>
      <c r="E67">
        <v>1</v>
      </c>
      <c r="F67" s="16"/>
      <c r="G67" s="16">
        <v>5.9</v>
      </c>
      <c r="H67" s="16">
        <v>0.2</v>
      </c>
      <c r="I67">
        <v>871</v>
      </c>
      <c r="J67" s="29">
        <v>0.64</v>
      </c>
      <c r="K67">
        <v>2850</v>
      </c>
      <c r="L67" s="29">
        <v>0.88</v>
      </c>
      <c r="M67" s="29">
        <v>0.12</v>
      </c>
      <c r="N67" s="29">
        <v>0.08</v>
      </c>
      <c r="O67" s="29">
        <v>0.05</v>
      </c>
      <c r="P67" s="29">
        <v>0.02</v>
      </c>
      <c r="Q67" s="16">
        <v>2.7</v>
      </c>
      <c r="R67" s="16">
        <v>8</v>
      </c>
      <c r="S67" s="16">
        <v>6.1</v>
      </c>
      <c r="T67" s="29">
        <v>0.74</v>
      </c>
      <c r="U67" s="29">
        <v>0.05</v>
      </c>
      <c r="V67" s="29">
        <v>0.2</v>
      </c>
      <c r="W67" s="29">
        <v>0.01</v>
      </c>
      <c r="X67" s="29">
        <v>0.03</v>
      </c>
      <c r="Y67" s="29">
        <v>0.12</v>
      </c>
      <c r="Z67" s="29">
        <v>0.34</v>
      </c>
      <c r="AA67" s="29">
        <v>0.04</v>
      </c>
      <c r="AB67" s="29">
        <v>0.47</v>
      </c>
      <c r="AC67" s="32">
        <v>0.35899999999999999</v>
      </c>
      <c r="AD67" s="32">
        <v>0.25800000000000001</v>
      </c>
      <c r="AE67" s="32">
        <v>0.16900000000000001</v>
      </c>
      <c r="AF67" s="32">
        <v>0.16300000000000001</v>
      </c>
      <c r="AG67" s="32">
        <v>4.5999999999999999E-2</v>
      </c>
      <c r="AH67" s="32">
        <v>5.0000000000000001E-3</v>
      </c>
      <c r="AI67" s="32">
        <v>0.76500000000000001</v>
      </c>
      <c r="AJ67" s="29">
        <v>1</v>
      </c>
      <c r="AK67" s="29">
        <v>0.89</v>
      </c>
      <c r="AL67" s="29">
        <v>0.93</v>
      </c>
      <c r="AM67" s="29">
        <v>0.7</v>
      </c>
      <c r="AN67" s="29">
        <v>1</v>
      </c>
      <c r="AO67" s="16">
        <v>-0.4</v>
      </c>
      <c r="AP67" s="16">
        <v>0.6</v>
      </c>
      <c r="AQ67" s="16">
        <v>0.2</v>
      </c>
      <c r="AR67" s="16">
        <v>0.5</v>
      </c>
      <c r="AS67" s="16">
        <v>-0.8</v>
      </c>
      <c r="AT67" s="32">
        <v>0.98199999999999998</v>
      </c>
      <c r="AU67" s="32">
        <v>0.24299999999999999</v>
      </c>
      <c r="AV67" s="3">
        <v>21992</v>
      </c>
      <c r="AW67" s="3">
        <v>39.130000000000003</v>
      </c>
      <c r="AX67">
        <v>0</v>
      </c>
      <c r="AY67">
        <v>0</v>
      </c>
      <c r="AZ67" s="29"/>
      <c r="BA67" s="29"/>
      <c r="BB67" s="16"/>
      <c r="BC67" s="16"/>
      <c r="BD67" s="16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>
        <v>1</v>
      </c>
      <c r="CL67" s="29">
        <v>0.25</v>
      </c>
      <c r="CM67" s="29">
        <v>0</v>
      </c>
      <c r="CN67">
        <v>33</v>
      </c>
      <c r="CO67" s="4">
        <v>107175</v>
      </c>
    </row>
    <row r="68" spans="1:93" s="35" customFormat="1" ht="15.75" thickBot="1" x14ac:dyDescent="0.3">
      <c r="A68" s="35" t="s">
        <v>42</v>
      </c>
      <c r="B68" s="36">
        <v>39630</v>
      </c>
      <c r="C68" s="36">
        <v>39994</v>
      </c>
      <c r="D68" s="37">
        <v>261814</v>
      </c>
      <c r="E68" s="35">
        <v>3</v>
      </c>
      <c r="F68" s="38"/>
      <c r="G68" s="38">
        <v>2</v>
      </c>
      <c r="H68" s="38">
        <v>0.1</v>
      </c>
      <c r="I68" s="35">
        <v>123</v>
      </c>
      <c r="J68" s="39">
        <v>0.71</v>
      </c>
      <c r="K68" s="35">
        <v>213</v>
      </c>
      <c r="L68" s="39">
        <v>0.98</v>
      </c>
      <c r="M68" s="39">
        <v>0.02</v>
      </c>
      <c r="N68" s="39">
        <v>0.25</v>
      </c>
      <c r="O68" s="39">
        <v>7.0000000000000007E-2</v>
      </c>
      <c r="P68" s="39">
        <v>0.13</v>
      </c>
      <c r="Q68" s="38">
        <v>3.6</v>
      </c>
      <c r="R68" s="38">
        <v>10.5</v>
      </c>
      <c r="S68" s="38">
        <v>10.8</v>
      </c>
      <c r="T68" s="39">
        <v>0.86</v>
      </c>
      <c r="U68" s="39">
        <v>0.11</v>
      </c>
      <c r="V68" s="39">
        <v>0.02</v>
      </c>
      <c r="W68" s="39">
        <v>0.01</v>
      </c>
      <c r="X68" s="39">
        <v>0</v>
      </c>
      <c r="Y68" s="39">
        <v>0.05</v>
      </c>
      <c r="Z68" s="39">
        <v>0.34</v>
      </c>
      <c r="AA68" s="39">
        <v>0.02</v>
      </c>
      <c r="AB68" s="39">
        <v>0.59</v>
      </c>
      <c r="AC68" s="40">
        <v>0</v>
      </c>
      <c r="AD68" s="40">
        <v>0</v>
      </c>
      <c r="AE68" s="40">
        <v>0</v>
      </c>
      <c r="AF68" s="40">
        <v>0</v>
      </c>
      <c r="AG68" s="40">
        <v>0</v>
      </c>
      <c r="AH68" s="40">
        <v>1</v>
      </c>
      <c r="AI68" s="40">
        <v>0.65900000000000003</v>
      </c>
      <c r="AJ68" s="39">
        <v>0.89</v>
      </c>
      <c r="AK68" s="39">
        <v>0.78</v>
      </c>
      <c r="AL68" s="39">
        <v>0.85</v>
      </c>
      <c r="AM68" s="39">
        <v>0.49</v>
      </c>
      <c r="AN68" s="39">
        <v>0.89</v>
      </c>
      <c r="AO68" s="38">
        <v>0.3</v>
      </c>
      <c r="AP68" s="38">
        <v>0</v>
      </c>
      <c r="AQ68" s="38">
        <v>0.1</v>
      </c>
      <c r="AR68" s="38">
        <v>0.1</v>
      </c>
      <c r="AS68" s="38">
        <v>0.5</v>
      </c>
      <c r="AT68" s="40">
        <v>0.97399999999999998</v>
      </c>
      <c r="AU68" s="40">
        <v>0.25</v>
      </c>
      <c r="AV68" s="41">
        <v>584</v>
      </c>
      <c r="AW68" s="41">
        <v>97.33</v>
      </c>
      <c r="AX68" s="35">
        <v>149</v>
      </c>
      <c r="AY68" s="35">
        <v>3726</v>
      </c>
      <c r="AZ68" s="39">
        <v>0.5</v>
      </c>
      <c r="BA68" s="39">
        <v>0.5</v>
      </c>
      <c r="BB68" s="38">
        <v>0.2</v>
      </c>
      <c r="BC68" s="38">
        <v>1.9</v>
      </c>
      <c r="BD68" s="38">
        <v>2.1</v>
      </c>
      <c r="BE68" s="39">
        <v>0</v>
      </c>
      <c r="BF68" s="39">
        <v>0.13</v>
      </c>
      <c r="BG68" s="39">
        <v>0.01</v>
      </c>
      <c r="BH68" s="39">
        <v>0.85</v>
      </c>
      <c r="BI68" s="39">
        <v>0.01</v>
      </c>
      <c r="BJ68" s="39">
        <v>0</v>
      </c>
      <c r="BK68" s="39">
        <v>0</v>
      </c>
      <c r="BL68" s="39">
        <v>0.11</v>
      </c>
      <c r="BM68" s="39">
        <v>0.54</v>
      </c>
      <c r="BN68" s="39">
        <v>0</v>
      </c>
      <c r="BO68" s="39">
        <v>0.35</v>
      </c>
      <c r="BP68" s="39">
        <v>0</v>
      </c>
      <c r="BQ68" s="39">
        <v>0</v>
      </c>
      <c r="BR68" s="39">
        <v>0.01</v>
      </c>
      <c r="BS68" s="39">
        <v>7.0000000000000007E-2</v>
      </c>
      <c r="BT68" s="39">
        <v>0.08</v>
      </c>
      <c r="BU68" s="39">
        <v>0.09</v>
      </c>
      <c r="BV68" s="39">
        <v>0.12</v>
      </c>
      <c r="BW68" s="39">
        <v>0.09</v>
      </c>
      <c r="BX68" s="39">
        <v>0.11</v>
      </c>
      <c r="BY68" s="39">
        <v>0.04</v>
      </c>
      <c r="BZ68" s="39">
        <v>0.01</v>
      </c>
      <c r="CA68" s="39">
        <v>0.38</v>
      </c>
      <c r="CB68" s="39">
        <v>0</v>
      </c>
      <c r="CC68" s="39">
        <v>0</v>
      </c>
      <c r="CD68" s="39">
        <v>0</v>
      </c>
      <c r="CE68" s="39">
        <v>0</v>
      </c>
      <c r="CF68" s="39">
        <v>0</v>
      </c>
      <c r="CG68" s="39"/>
      <c r="CH68" s="39"/>
      <c r="CI68" s="39"/>
      <c r="CJ68" s="39"/>
      <c r="CK68" s="39">
        <v>1</v>
      </c>
      <c r="CL68" s="39">
        <v>1</v>
      </c>
      <c r="CM68" s="39">
        <v>0.86</v>
      </c>
      <c r="CN68" s="35">
        <v>64</v>
      </c>
      <c r="CO68" s="42">
        <v>1696</v>
      </c>
    </row>
    <row r="69" spans="1:93" s="2" customFormat="1" ht="15.75" thickTop="1" x14ac:dyDescent="0.25">
      <c r="A69" s="34" t="s">
        <v>2</v>
      </c>
      <c r="B69" s="5">
        <v>39722</v>
      </c>
      <c r="C69" s="5">
        <v>40086</v>
      </c>
      <c r="D69" s="8">
        <v>66155000</v>
      </c>
      <c r="E69" s="2">
        <v>832</v>
      </c>
      <c r="F69" s="15">
        <v>102.3</v>
      </c>
      <c r="G69" s="15">
        <v>979</v>
      </c>
      <c r="H69" s="15">
        <v>312.3</v>
      </c>
      <c r="I69" s="2">
        <v>147043</v>
      </c>
      <c r="J69" s="28">
        <v>0.64</v>
      </c>
      <c r="K69" s="2">
        <v>397171</v>
      </c>
      <c r="L69" s="28">
        <v>0.9</v>
      </c>
      <c r="M69" s="28">
        <v>0.1</v>
      </c>
      <c r="N69" s="28">
        <v>0.12</v>
      </c>
      <c r="O69" s="28">
        <v>0.03</v>
      </c>
      <c r="P69" s="28">
        <v>0.11</v>
      </c>
      <c r="Q69" s="15">
        <v>3.5</v>
      </c>
      <c r="R69" s="15">
        <v>8.5</v>
      </c>
      <c r="S69" s="15">
        <v>6.4</v>
      </c>
      <c r="T69" s="28">
        <v>0.83</v>
      </c>
      <c r="U69" s="28">
        <v>0.13</v>
      </c>
      <c r="V69" s="28">
        <v>0.04</v>
      </c>
      <c r="W69" s="28">
        <v>0</v>
      </c>
      <c r="X69" s="28">
        <v>0.02</v>
      </c>
      <c r="Y69" s="28">
        <v>0.17</v>
      </c>
      <c r="Z69" s="28">
        <v>0.2</v>
      </c>
      <c r="AA69" s="28">
        <v>0.06</v>
      </c>
      <c r="AB69" s="28">
        <v>0.55000000000000004</v>
      </c>
      <c r="AC69" s="31">
        <v>0.35199999999999998</v>
      </c>
      <c r="AD69" s="31">
        <v>0.154</v>
      </c>
      <c r="AE69" s="31">
        <v>9.0999999999999998E-2</v>
      </c>
      <c r="AF69" s="31">
        <v>9.4E-2</v>
      </c>
      <c r="AG69" s="31">
        <v>1.7000000000000001E-2</v>
      </c>
      <c r="AH69" s="31">
        <v>0.29299999999999998</v>
      </c>
      <c r="AI69" s="31">
        <v>0.76</v>
      </c>
      <c r="AJ69" s="28">
        <f>AJ8</f>
        <v>0.97</v>
      </c>
      <c r="AK69" s="28">
        <v>0.83</v>
      </c>
      <c r="AL69" s="28">
        <v>0.88</v>
      </c>
      <c r="AM69" s="28">
        <v>0.67</v>
      </c>
      <c r="AN69" s="28">
        <f>AN8</f>
        <v>0.99</v>
      </c>
      <c r="AO69" s="15">
        <v>0.1</v>
      </c>
      <c r="AP69" s="15">
        <v>0.5</v>
      </c>
      <c r="AQ69" s="15">
        <v>0.3</v>
      </c>
      <c r="AR69" s="15">
        <v>0.4</v>
      </c>
      <c r="AS69" s="15">
        <v>0.3</v>
      </c>
      <c r="AT69" s="31">
        <v>0.94599999999999995</v>
      </c>
      <c r="AU69" s="31">
        <v>0.28599999999999998</v>
      </c>
      <c r="AV69" s="6">
        <v>537835.93000000005</v>
      </c>
      <c r="AW69" s="6">
        <v>10.37</v>
      </c>
      <c r="AX69" s="2">
        <v>17117</v>
      </c>
      <c r="AY69" s="2">
        <v>444875</v>
      </c>
      <c r="AZ69" s="28">
        <v>0.51</v>
      </c>
      <c r="BA69" s="28">
        <v>0.49</v>
      </c>
      <c r="BB69" s="15">
        <v>5.0999999999999996</v>
      </c>
      <c r="BC69" s="15">
        <v>5.4</v>
      </c>
      <c r="BD69" s="15">
        <v>16.600000000000001</v>
      </c>
      <c r="BE69" s="28">
        <v>0.06</v>
      </c>
      <c r="BF69" s="28">
        <v>0.24</v>
      </c>
      <c r="BG69" s="28">
        <v>0.01</v>
      </c>
      <c r="BH69" s="28">
        <v>0.65</v>
      </c>
      <c r="BI69" s="28">
        <v>0.04</v>
      </c>
      <c r="BJ69" s="28">
        <v>0</v>
      </c>
      <c r="BK69" s="28">
        <v>0.02</v>
      </c>
      <c r="BL69" s="28">
        <v>0.27</v>
      </c>
      <c r="BM69" s="28">
        <v>0.2</v>
      </c>
      <c r="BN69" s="28">
        <v>0.06</v>
      </c>
      <c r="BO69" s="28">
        <v>0.45</v>
      </c>
      <c r="BP69" s="28">
        <v>0</v>
      </c>
      <c r="BQ69" s="28">
        <v>0.03</v>
      </c>
      <c r="BR69" s="28">
        <v>0.08</v>
      </c>
      <c r="BS69" s="28">
        <v>0.1</v>
      </c>
      <c r="BT69" s="28">
        <v>0.11</v>
      </c>
      <c r="BU69" s="28">
        <v>0.11</v>
      </c>
      <c r="BV69" s="28">
        <v>0.17</v>
      </c>
      <c r="BW69" s="28">
        <v>0.14000000000000001</v>
      </c>
      <c r="BX69" s="28">
        <v>0.1</v>
      </c>
      <c r="BY69" s="28">
        <v>0.05</v>
      </c>
      <c r="BZ69" s="28">
        <v>0.03</v>
      </c>
      <c r="CA69" s="28">
        <v>0.03</v>
      </c>
      <c r="CB69" s="28">
        <v>0.01</v>
      </c>
      <c r="CC69" s="28">
        <v>0.01</v>
      </c>
      <c r="CD69" s="28">
        <v>0.01</v>
      </c>
      <c r="CE69" s="28">
        <v>0.01</v>
      </c>
      <c r="CF69" s="28">
        <v>0.01</v>
      </c>
      <c r="CG69" s="28">
        <v>0.66</v>
      </c>
      <c r="CH69" s="28">
        <v>0.66</v>
      </c>
      <c r="CI69" s="28">
        <v>0.6</v>
      </c>
      <c r="CJ69" s="28">
        <v>0.56999999999999995</v>
      </c>
      <c r="CK69" s="28">
        <v>0.92</v>
      </c>
      <c r="CL69" s="28">
        <v>0.47</v>
      </c>
      <c r="CM69" s="28">
        <v>0.51</v>
      </c>
      <c r="CN69" s="2">
        <v>11754</v>
      </c>
      <c r="CO69" s="7">
        <v>52578192</v>
      </c>
    </row>
    <row r="70" spans="1:93" s="2" customFormat="1" x14ac:dyDescent="0.25">
      <c r="A70" s="34" t="s">
        <v>181</v>
      </c>
      <c r="B70" s="5">
        <v>39722</v>
      </c>
      <c r="C70" s="5">
        <v>40086</v>
      </c>
      <c r="D70" s="8">
        <f>SUM(D57:D68)</f>
        <v>4065080</v>
      </c>
      <c r="E70" s="2">
        <v>59</v>
      </c>
      <c r="F70" s="15">
        <v>3.6</v>
      </c>
      <c r="G70" s="15">
        <v>46.1</v>
      </c>
      <c r="H70" s="15">
        <v>4.7</v>
      </c>
      <c r="I70" s="2">
        <v>7078</v>
      </c>
      <c r="J70" s="28">
        <v>0.49</v>
      </c>
      <c r="K70" s="2">
        <v>18415</v>
      </c>
      <c r="L70" s="28">
        <v>0.86</v>
      </c>
      <c r="M70" s="28">
        <v>0.14000000000000001</v>
      </c>
      <c r="N70" s="28">
        <v>0.09</v>
      </c>
      <c r="O70" s="28">
        <v>0.04</v>
      </c>
      <c r="P70" s="28">
        <v>0.19</v>
      </c>
      <c r="Q70" s="15">
        <v>2.7</v>
      </c>
      <c r="R70" s="15">
        <v>7.9</v>
      </c>
      <c r="S70" s="15">
        <v>6.5</v>
      </c>
      <c r="T70" s="28">
        <v>0.78</v>
      </c>
      <c r="U70" s="28">
        <v>0.18</v>
      </c>
      <c r="V70" s="28">
        <v>0.03</v>
      </c>
      <c r="W70" s="28">
        <v>0</v>
      </c>
      <c r="X70" s="28">
        <v>0.02</v>
      </c>
      <c r="Y70" s="28">
        <v>0.28999999999999998</v>
      </c>
      <c r="Z70" s="28">
        <v>0.28000000000000003</v>
      </c>
      <c r="AA70" s="28">
        <v>0.05</v>
      </c>
      <c r="AB70" s="28">
        <v>0.36</v>
      </c>
      <c r="AC70" s="31">
        <v>0.38100000000000001</v>
      </c>
      <c r="AD70" s="31">
        <v>0.13800000000000001</v>
      </c>
      <c r="AE70" s="31">
        <v>9.5000000000000001E-2</v>
      </c>
      <c r="AF70" s="31">
        <v>0.127</v>
      </c>
      <c r="AG70" s="31">
        <v>3.2000000000000001E-2</v>
      </c>
      <c r="AH70" s="31">
        <v>0.22700000000000001</v>
      </c>
      <c r="AI70" s="31">
        <v>0.68200000000000005</v>
      </c>
      <c r="AJ70" s="28">
        <v>0.94</v>
      </c>
      <c r="AK70" s="28">
        <v>0.82</v>
      </c>
      <c r="AL70" s="28">
        <v>0.88</v>
      </c>
      <c r="AM70" s="28">
        <v>0.62</v>
      </c>
      <c r="AN70" s="28">
        <v>0.93</v>
      </c>
      <c r="AO70" s="15">
        <v>0.2</v>
      </c>
      <c r="AP70" s="15">
        <v>0.4</v>
      </c>
      <c r="AQ70" s="15">
        <v>0.3</v>
      </c>
      <c r="AR70" s="15">
        <v>0.4</v>
      </c>
      <c r="AS70" s="15">
        <v>0.2</v>
      </c>
      <c r="AT70" s="31">
        <v>0.96699999999999997</v>
      </c>
      <c r="AU70" s="31">
        <v>0.27500000000000002</v>
      </c>
      <c r="AV70" s="6">
        <v>45375.54</v>
      </c>
      <c r="AW70" s="6">
        <v>21.37</v>
      </c>
      <c r="AX70" s="2">
        <v>941</v>
      </c>
      <c r="AY70" s="2">
        <v>28803</v>
      </c>
      <c r="AZ70" s="28">
        <v>0.5</v>
      </c>
      <c r="BA70" s="28">
        <v>0.5</v>
      </c>
      <c r="BB70" s="15">
        <v>2.2000000000000002</v>
      </c>
      <c r="BC70" s="15">
        <v>3.2</v>
      </c>
      <c r="BD70" s="15">
        <v>3.8</v>
      </c>
      <c r="BE70" s="28">
        <v>0.02</v>
      </c>
      <c r="BF70" s="28">
        <v>0.25</v>
      </c>
      <c r="BG70" s="28">
        <v>0.01</v>
      </c>
      <c r="BH70" s="28">
        <v>0.69</v>
      </c>
      <c r="BI70" s="28">
        <v>0.04</v>
      </c>
      <c r="BJ70" s="28">
        <v>0</v>
      </c>
      <c r="BK70" s="28">
        <v>0.01</v>
      </c>
      <c r="BL70" s="28">
        <v>0.22</v>
      </c>
      <c r="BM70" s="28">
        <v>0.25</v>
      </c>
      <c r="BN70" s="28">
        <v>0.2</v>
      </c>
      <c r="BO70" s="28">
        <v>0.33</v>
      </c>
      <c r="BP70" s="28">
        <v>0.01</v>
      </c>
      <c r="BQ70" s="28">
        <v>0.03</v>
      </c>
      <c r="BR70" s="28">
        <v>0.03</v>
      </c>
      <c r="BS70" s="28">
        <v>0.08</v>
      </c>
      <c r="BT70" s="28">
        <v>0.16</v>
      </c>
      <c r="BU70" s="28">
        <v>0.13</v>
      </c>
      <c r="BV70" s="28">
        <v>0.16</v>
      </c>
      <c r="BW70" s="28">
        <v>0.13</v>
      </c>
      <c r="BX70" s="28">
        <v>0.1</v>
      </c>
      <c r="BY70" s="28">
        <v>7.0000000000000007E-2</v>
      </c>
      <c r="BZ70" s="28">
        <v>0.02</v>
      </c>
      <c r="CA70" s="28">
        <v>0.06</v>
      </c>
      <c r="CB70" s="28">
        <v>0.01</v>
      </c>
      <c r="CC70" s="28">
        <v>0.01</v>
      </c>
      <c r="CD70" s="28">
        <v>0</v>
      </c>
      <c r="CE70" s="28">
        <v>0</v>
      </c>
      <c r="CF70" s="28">
        <v>0.01</v>
      </c>
      <c r="CG70" s="28">
        <v>0.67</v>
      </c>
      <c r="CH70" s="28">
        <v>0.67</v>
      </c>
      <c r="CI70" s="28">
        <v>0.71</v>
      </c>
      <c r="CJ70" s="28">
        <v>0.92</v>
      </c>
      <c r="CK70" s="28">
        <v>1.02</v>
      </c>
      <c r="CL70" s="28">
        <v>0.78</v>
      </c>
      <c r="CM70" s="28">
        <v>0.76</v>
      </c>
      <c r="CN70" s="2">
        <v>400</v>
      </c>
      <c r="CO70" s="7">
        <v>1280027</v>
      </c>
    </row>
    <row r="71" spans="1:93" s="10" customFormat="1" x14ac:dyDescent="0.25">
      <c r="B71" s="12"/>
      <c r="C71" s="12"/>
      <c r="D71" s="11"/>
      <c r="J71" s="30"/>
      <c r="L71" s="30"/>
      <c r="M71" s="30"/>
      <c r="N71" s="30"/>
      <c r="O71" s="30"/>
      <c r="P71" s="30"/>
      <c r="T71" s="30"/>
      <c r="U71" s="30"/>
      <c r="V71" s="30"/>
      <c r="W71" s="30"/>
      <c r="X71" s="30"/>
      <c r="Y71" s="30"/>
      <c r="Z71" s="30"/>
      <c r="AA71" s="30"/>
      <c r="AB71" s="30"/>
      <c r="AC71" s="33"/>
      <c r="AD71" s="33"/>
      <c r="AE71" s="33"/>
      <c r="AF71" s="33"/>
      <c r="AG71" s="33"/>
      <c r="AH71" s="33"/>
      <c r="AI71" s="33"/>
      <c r="AJ71" s="30"/>
      <c r="AK71" s="30"/>
      <c r="AL71" s="30"/>
      <c r="AM71" s="30"/>
      <c r="AN71" s="30"/>
      <c r="AT71" s="33"/>
      <c r="AU71" s="33"/>
      <c r="AV71" s="13"/>
      <c r="AW71" s="13"/>
      <c r="AZ71" s="30"/>
      <c r="BA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O71" s="14"/>
    </row>
    <row r="72" spans="1:93" x14ac:dyDescent="0.25">
      <c r="A72" t="s">
        <v>71</v>
      </c>
      <c r="B72" s="1">
        <v>39722</v>
      </c>
      <c r="C72" s="1">
        <v>40086</v>
      </c>
      <c r="D72" s="9">
        <v>155817</v>
      </c>
      <c r="E72">
        <v>1</v>
      </c>
      <c r="F72" s="16"/>
      <c r="G72" s="16">
        <v>2</v>
      </c>
      <c r="H72" s="16"/>
      <c r="I72">
        <v>77</v>
      </c>
      <c r="J72" s="29">
        <v>0.19</v>
      </c>
      <c r="K72">
        <v>87</v>
      </c>
      <c r="L72" s="29">
        <v>0.95</v>
      </c>
      <c r="M72" s="29">
        <v>0.05</v>
      </c>
      <c r="N72" s="29">
        <v>0.17</v>
      </c>
      <c r="O72" s="29">
        <v>0.05</v>
      </c>
      <c r="P72" s="29">
        <v>0.42</v>
      </c>
      <c r="Q72" s="16">
        <v>2.5</v>
      </c>
      <c r="R72" s="16">
        <v>7.9</v>
      </c>
      <c r="S72" s="16">
        <v>7.9</v>
      </c>
      <c r="T72" s="29">
        <v>1</v>
      </c>
      <c r="U72" s="29">
        <v>0</v>
      </c>
      <c r="V72" s="29">
        <v>0</v>
      </c>
      <c r="W72" s="29">
        <v>0</v>
      </c>
      <c r="X72" s="29">
        <v>0</v>
      </c>
      <c r="Y72" s="29">
        <v>0.04</v>
      </c>
      <c r="Z72" s="29">
        <v>0.06</v>
      </c>
      <c r="AA72" s="29">
        <v>0.34</v>
      </c>
      <c r="AB72" s="29">
        <v>0.56000000000000005</v>
      </c>
      <c r="AC72" s="32">
        <v>1.2999999999999999E-2</v>
      </c>
      <c r="AD72" s="32">
        <v>2.5999999999999999E-2</v>
      </c>
      <c r="AE72" s="32">
        <v>1.2999999999999999E-2</v>
      </c>
      <c r="AF72" s="32">
        <v>5.1999999999999998E-2</v>
      </c>
      <c r="AG72" s="32">
        <v>3.9E-2</v>
      </c>
      <c r="AH72" s="32">
        <v>0.85699999999999998</v>
      </c>
      <c r="AI72" s="32">
        <v>9.0999999999999998E-2</v>
      </c>
      <c r="AJ72" s="29">
        <v>0.47</v>
      </c>
      <c r="AK72" s="29">
        <v>0.56999999999999995</v>
      </c>
      <c r="AL72" s="29">
        <v>0.5</v>
      </c>
      <c r="AM72" s="29">
        <v>0.14000000000000001</v>
      </c>
      <c r="AN72" s="29">
        <v>0.73</v>
      </c>
      <c r="AO72" s="16">
        <v>-1.2</v>
      </c>
      <c r="AP72" s="16">
        <v>0</v>
      </c>
      <c r="AQ72" s="16">
        <v>-0.4</v>
      </c>
      <c r="AR72" s="16">
        <v>-0.6</v>
      </c>
      <c r="AS72" s="16">
        <v>-0.8</v>
      </c>
      <c r="AT72" s="32">
        <v>0.90900000000000003</v>
      </c>
      <c r="AU72" s="32"/>
      <c r="AV72" s="3"/>
      <c r="AW72" s="3"/>
      <c r="AX72">
        <v>16</v>
      </c>
      <c r="AY72">
        <v>459</v>
      </c>
      <c r="AZ72" s="29">
        <v>0.5</v>
      </c>
      <c r="BA72" s="29">
        <v>0.5</v>
      </c>
      <c r="BB72" s="16">
        <v>1.4</v>
      </c>
      <c r="BC72" s="16">
        <v>8.9</v>
      </c>
      <c r="BD72" s="16">
        <v>5.6</v>
      </c>
      <c r="BE72" s="29">
        <v>1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9">
        <v>0.12</v>
      </c>
      <c r="BO72" s="29">
        <v>0.88</v>
      </c>
      <c r="BP72" s="29">
        <v>0</v>
      </c>
      <c r="BQ72" s="29">
        <v>0</v>
      </c>
      <c r="BR72" s="29">
        <v>0</v>
      </c>
      <c r="BS72" s="29">
        <v>7.0000000000000007E-2</v>
      </c>
      <c r="BT72" s="29">
        <v>0.13</v>
      </c>
      <c r="BU72" s="29">
        <v>0.12</v>
      </c>
      <c r="BV72" s="29">
        <v>0.16</v>
      </c>
      <c r="BW72" s="29">
        <v>0.23</v>
      </c>
      <c r="BX72" s="29">
        <v>0.16</v>
      </c>
      <c r="BY72" s="29">
        <v>0.06</v>
      </c>
      <c r="BZ72" s="29">
        <v>0.04</v>
      </c>
      <c r="CA72" s="29">
        <v>0.02</v>
      </c>
      <c r="CB72" s="29">
        <v>0.01</v>
      </c>
      <c r="CC72" s="29">
        <v>0</v>
      </c>
      <c r="CD72" s="29">
        <v>0</v>
      </c>
      <c r="CE72" s="29">
        <v>0</v>
      </c>
      <c r="CF72" s="29">
        <v>0</v>
      </c>
      <c r="CG72" s="29">
        <v>0.52</v>
      </c>
      <c r="CH72" s="29">
        <v>0.68</v>
      </c>
      <c r="CI72" s="29">
        <v>0.62</v>
      </c>
      <c r="CJ72" s="29">
        <v>0.65</v>
      </c>
      <c r="CK72" s="29">
        <v>1</v>
      </c>
      <c r="CL72" s="29"/>
      <c r="CM72" s="29"/>
      <c r="CN72">
        <v>0</v>
      </c>
      <c r="CO72" s="4">
        <v>47364</v>
      </c>
    </row>
    <row r="73" spans="1:93" x14ac:dyDescent="0.25">
      <c r="A73" t="s">
        <v>58</v>
      </c>
      <c r="B73" s="1">
        <v>39722</v>
      </c>
      <c r="C73" s="1">
        <v>40086</v>
      </c>
      <c r="D73" s="9">
        <v>135183</v>
      </c>
      <c r="E73">
        <v>1</v>
      </c>
      <c r="F73" s="16"/>
      <c r="G73" s="16">
        <v>2.2999999999999998</v>
      </c>
      <c r="H73" s="16"/>
      <c r="I73">
        <v>10</v>
      </c>
      <c r="J73" s="29"/>
      <c r="K73">
        <v>40</v>
      </c>
      <c r="L73" s="29">
        <v>1</v>
      </c>
      <c r="M73" s="29"/>
      <c r="N73" s="29"/>
      <c r="O73" s="29">
        <v>0.1</v>
      </c>
      <c r="P73" s="29"/>
      <c r="Q73" s="16"/>
      <c r="R73" s="16"/>
      <c r="S73" s="16"/>
      <c r="T73" s="29">
        <v>0.1</v>
      </c>
      <c r="U73" s="29">
        <v>0.1</v>
      </c>
      <c r="V73" s="29">
        <v>0.8</v>
      </c>
      <c r="W73" s="29">
        <v>0</v>
      </c>
      <c r="X73" s="29">
        <v>0.1</v>
      </c>
      <c r="Y73" s="29">
        <v>0.4</v>
      </c>
      <c r="Z73" s="29">
        <v>0.5</v>
      </c>
      <c r="AA73" s="29">
        <v>0</v>
      </c>
      <c r="AB73" s="29">
        <v>0</v>
      </c>
      <c r="AC73" s="32">
        <v>0.6</v>
      </c>
      <c r="AD73" s="32">
        <v>0.2</v>
      </c>
      <c r="AE73" s="32">
        <v>0</v>
      </c>
      <c r="AF73" s="32">
        <v>0</v>
      </c>
      <c r="AG73" s="32">
        <v>0</v>
      </c>
      <c r="AH73" s="32">
        <v>0.2</v>
      </c>
      <c r="AI73" s="32">
        <v>1</v>
      </c>
      <c r="AJ73" s="29"/>
      <c r="AK73" s="29"/>
      <c r="AL73" s="29"/>
      <c r="AM73" s="29"/>
      <c r="AN73" s="29"/>
      <c r="AO73" s="16"/>
      <c r="AP73" s="16"/>
      <c r="AQ73" s="16"/>
      <c r="AR73" s="16"/>
      <c r="AS73" s="16"/>
      <c r="AT73" s="32">
        <v>0</v>
      </c>
      <c r="AU73" s="32"/>
      <c r="AV73" s="3"/>
      <c r="AW73" s="3"/>
      <c r="AX73">
        <v>34</v>
      </c>
      <c r="AY73">
        <v>3701</v>
      </c>
      <c r="AZ73" s="29">
        <v>0.51</v>
      </c>
      <c r="BA73" s="29">
        <v>0.49</v>
      </c>
      <c r="BB73" s="16">
        <v>12.1</v>
      </c>
      <c r="BC73" s="16">
        <v>10.1</v>
      </c>
      <c r="BD73" s="16">
        <v>24.3</v>
      </c>
      <c r="BE73" s="29">
        <v>0.03</v>
      </c>
      <c r="BF73" s="29">
        <v>0.94</v>
      </c>
      <c r="BG73" s="29">
        <v>0</v>
      </c>
      <c r="BH73" s="29">
        <v>0.03</v>
      </c>
      <c r="BI73" s="29">
        <v>0</v>
      </c>
      <c r="BJ73" s="29">
        <v>0</v>
      </c>
      <c r="BK73" s="29">
        <v>0</v>
      </c>
      <c r="BL73" s="29">
        <v>0.45</v>
      </c>
      <c r="BM73" s="29">
        <v>0.04</v>
      </c>
      <c r="BN73" s="29">
        <v>0.3</v>
      </c>
      <c r="BO73" s="29">
        <v>0.2</v>
      </c>
      <c r="BP73" s="29">
        <v>0</v>
      </c>
      <c r="BQ73" s="29">
        <v>0</v>
      </c>
      <c r="BR73" s="29">
        <v>0.01</v>
      </c>
      <c r="BS73" s="29">
        <v>0.06</v>
      </c>
      <c r="BT73" s="29">
        <v>0.11</v>
      </c>
      <c r="BU73" s="29">
        <v>0.06</v>
      </c>
      <c r="BV73" s="29">
        <v>0.06</v>
      </c>
      <c r="BW73" s="29">
        <v>0.21</v>
      </c>
      <c r="BX73" s="29">
        <v>0.17</v>
      </c>
      <c r="BY73" s="29">
        <v>0.13</v>
      </c>
      <c r="BZ73" s="29">
        <v>0.05</v>
      </c>
      <c r="CA73" s="29">
        <v>0.04</v>
      </c>
      <c r="CB73" s="29">
        <v>0.04</v>
      </c>
      <c r="CC73" s="29">
        <v>0.03</v>
      </c>
      <c r="CD73" s="29">
        <v>0.03</v>
      </c>
      <c r="CE73" s="29">
        <v>0</v>
      </c>
      <c r="CF73" s="29">
        <v>0</v>
      </c>
      <c r="CG73" s="29">
        <v>0.73</v>
      </c>
      <c r="CH73" s="29">
        <v>0.76</v>
      </c>
      <c r="CI73" s="29">
        <v>0.73</v>
      </c>
      <c r="CJ73" s="29">
        <v>0.71</v>
      </c>
      <c r="CK73" s="29">
        <v>1</v>
      </c>
      <c r="CL73" s="29"/>
      <c r="CM73" s="29"/>
      <c r="CN73">
        <v>0</v>
      </c>
      <c r="CO73" s="4">
        <v>0</v>
      </c>
    </row>
    <row r="74" spans="1:93" x14ac:dyDescent="0.25">
      <c r="A74" t="s">
        <v>59</v>
      </c>
      <c r="B74" s="1">
        <v>39722</v>
      </c>
      <c r="C74" s="1">
        <v>40086</v>
      </c>
      <c r="D74" s="9">
        <v>118302</v>
      </c>
      <c r="E74">
        <v>2</v>
      </c>
      <c r="F74" s="16"/>
      <c r="G74" s="16">
        <v>1</v>
      </c>
      <c r="H74" s="16"/>
      <c r="I74">
        <v>16</v>
      </c>
      <c r="J74" s="29">
        <v>1</v>
      </c>
      <c r="K74">
        <v>42</v>
      </c>
      <c r="L74" s="29">
        <v>1</v>
      </c>
      <c r="M74" s="29"/>
      <c r="N74" s="29"/>
      <c r="O74" s="29"/>
      <c r="P74" s="29"/>
      <c r="Q74" s="16">
        <v>1.6</v>
      </c>
      <c r="R74" s="16">
        <v>6.1</v>
      </c>
      <c r="S74" s="16">
        <v>9.1</v>
      </c>
      <c r="T74" s="29">
        <v>0.69</v>
      </c>
      <c r="U74" s="29">
        <v>0.31</v>
      </c>
      <c r="V74" s="29">
        <v>0</v>
      </c>
      <c r="W74" s="29">
        <v>0</v>
      </c>
      <c r="X74" s="29">
        <v>0</v>
      </c>
      <c r="Y74" s="29">
        <v>0</v>
      </c>
      <c r="Z74" s="29">
        <v>1</v>
      </c>
      <c r="AA74" s="29">
        <v>0</v>
      </c>
      <c r="AB74" s="29">
        <v>0</v>
      </c>
      <c r="AC74" s="32">
        <v>0.125</v>
      </c>
      <c r="AD74" s="32">
        <v>0.125</v>
      </c>
      <c r="AE74" s="32">
        <v>0</v>
      </c>
      <c r="AF74" s="32">
        <v>0</v>
      </c>
      <c r="AG74" s="32">
        <v>0</v>
      </c>
      <c r="AH74" s="32">
        <v>0.75</v>
      </c>
      <c r="AI74" s="32">
        <v>0.93799999999999994</v>
      </c>
      <c r="AJ74" s="29">
        <v>1</v>
      </c>
      <c r="AK74" s="29">
        <v>0.81</v>
      </c>
      <c r="AL74" s="29">
        <v>1</v>
      </c>
      <c r="AM74" s="29">
        <v>0.56000000000000005</v>
      </c>
      <c r="AN74" s="29">
        <v>1</v>
      </c>
      <c r="AO74" s="16">
        <v>-1.5</v>
      </c>
      <c r="AP74" s="16">
        <v>0.4</v>
      </c>
      <c r="AQ74" s="16">
        <v>0.2</v>
      </c>
      <c r="AR74" s="16">
        <v>0</v>
      </c>
      <c r="AS74" s="16">
        <v>1.2</v>
      </c>
      <c r="AT74" s="32">
        <v>0.93799999999999994</v>
      </c>
      <c r="AU74" s="32">
        <v>0.125</v>
      </c>
      <c r="AV74" s="3">
        <v>-95</v>
      </c>
      <c r="AW74" s="3">
        <v>-95</v>
      </c>
      <c r="AX74">
        <v>12</v>
      </c>
      <c r="AY74">
        <v>196</v>
      </c>
      <c r="AZ74" s="29">
        <v>0.56999999999999995</v>
      </c>
      <c r="BA74" s="29">
        <v>0.43</v>
      </c>
      <c r="BB74" s="16">
        <v>7.2</v>
      </c>
      <c r="BC74" s="16">
        <v>4.5999999999999996</v>
      </c>
      <c r="BD74" s="16">
        <v>3.8</v>
      </c>
      <c r="BE74" s="29">
        <v>0.08</v>
      </c>
      <c r="BF74" s="29">
        <v>0.17</v>
      </c>
      <c r="BG74" s="29">
        <v>0.08</v>
      </c>
      <c r="BH74" s="29">
        <v>0.67</v>
      </c>
      <c r="BI74" s="29">
        <v>0</v>
      </c>
      <c r="BJ74" s="29">
        <v>0</v>
      </c>
      <c r="BK74" s="29">
        <v>0</v>
      </c>
      <c r="BL74" s="29">
        <v>0.21</v>
      </c>
      <c r="BM74" s="29">
        <v>0.79</v>
      </c>
      <c r="BN74" s="29">
        <v>0</v>
      </c>
      <c r="BO74" s="29">
        <v>0</v>
      </c>
      <c r="BP74" s="29">
        <v>0.05</v>
      </c>
      <c r="BQ74" s="29">
        <v>0.28999999999999998</v>
      </c>
      <c r="BR74" s="29">
        <v>0</v>
      </c>
      <c r="BS74" s="29">
        <v>0</v>
      </c>
      <c r="BT74" s="29">
        <v>0</v>
      </c>
      <c r="BU74" s="29">
        <v>0</v>
      </c>
      <c r="BV74" s="29">
        <v>0</v>
      </c>
      <c r="BW74" s="29">
        <v>0</v>
      </c>
      <c r="BX74" s="29">
        <v>0</v>
      </c>
      <c r="BY74" s="29">
        <v>0.19</v>
      </c>
      <c r="BZ74" s="29">
        <v>0.27</v>
      </c>
      <c r="CA74" s="29">
        <v>0</v>
      </c>
      <c r="CB74" s="29">
        <v>0</v>
      </c>
      <c r="CC74" s="29">
        <v>0.12</v>
      </c>
      <c r="CD74" s="29">
        <v>0.09</v>
      </c>
      <c r="CE74" s="29">
        <v>0</v>
      </c>
      <c r="CF74" s="29">
        <v>0</v>
      </c>
      <c r="CG74" s="29"/>
      <c r="CH74" s="29"/>
      <c r="CI74" s="29"/>
      <c r="CJ74" s="29"/>
      <c r="CK74" s="29">
        <v>0.5</v>
      </c>
      <c r="CL74" s="29">
        <v>0</v>
      </c>
      <c r="CM74" s="29">
        <v>0</v>
      </c>
      <c r="CN74">
        <v>0</v>
      </c>
      <c r="CO74" s="4">
        <v>0</v>
      </c>
    </row>
    <row r="75" spans="1:93" x14ac:dyDescent="0.25">
      <c r="A75" t="s">
        <v>66</v>
      </c>
      <c r="B75" s="1">
        <v>39722</v>
      </c>
      <c r="C75" s="1">
        <v>40086</v>
      </c>
      <c r="D75" s="9">
        <v>117258</v>
      </c>
      <c r="E75">
        <v>7</v>
      </c>
      <c r="F75" s="16"/>
      <c r="G75" s="16">
        <v>2.6</v>
      </c>
      <c r="H75" s="16">
        <v>0.3</v>
      </c>
      <c r="I75">
        <v>204</v>
      </c>
      <c r="J75" s="29">
        <v>0.77</v>
      </c>
      <c r="K75">
        <v>600</v>
      </c>
      <c r="L75" s="29">
        <v>0.99</v>
      </c>
      <c r="M75" s="29">
        <v>0.01</v>
      </c>
      <c r="N75" s="29">
        <v>0.68</v>
      </c>
      <c r="O75" s="29">
        <v>0.02</v>
      </c>
      <c r="P75" s="29">
        <v>0.01</v>
      </c>
      <c r="Q75" s="16">
        <v>2.6</v>
      </c>
      <c r="R75" s="16">
        <v>9</v>
      </c>
      <c r="S75" s="16">
        <v>0</v>
      </c>
      <c r="T75" s="29">
        <v>0.99</v>
      </c>
      <c r="U75" s="29">
        <v>0.01</v>
      </c>
      <c r="V75" s="29">
        <v>0</v>
      </c>
      <c r="W75" s="29">
        <v>0</v>
      </c>
      <c r="X75" s="29">
        <v>0</v>
      </c>
      <c r="Y75" s="29">
        <v>0.17</v>
      </c>
      <c r="Z75" s="29">
        <v>0.05</v>
      </c>
      <c r="AA75" s="29">
        <v>0</v>
      </c>
      <c r="AB75" s="29">
        <v>0.77</v>
      </c>
      <c r="AC75" s="32">
        <v>0.157</v>
      </c>
      <c r="AD75" s="32">
        <v>0.123</v>
      </c>
      <c r="AE75" s="32">
        <v>9.2999999999999999E-2</v>
      </c>
      <c r="AF75" s="32">
        <v>5.3999999999999999E-2</v>
      </c>
      <c r="AG75" s="32">
        <v>5.0000000000000001E-3</v>
      </c>
      <c r="AH75" s="32">
        <v>0.56899999999999995</v>
      </c>
      <c r="AI75" s="32">
        <v>0.93600000000000005</v>
      </c>
      <c r="AJ75" s="29">
        <v>0.93</v>
      </c>
      <c r="AK75" s="29">
        <v>0.91</v>
      </c>
      <c r="AL75" s="29">
        <v>0.99</v>
      </c>
      <c r="AM75" s="29">
        <v>0.87</v>
      </c>
      <c r="AN75" s="29">
        <v>1</v>
      </c>
      <c r="AO75" s="16">
        <v>-1.1000000000000001</v>
      </c>
      <c r="AP75" s="16">
        <v>0.8</v>
      </c>
      <c r="AQ75" s="16">
        <v>0.4</v>
      </c>
      <c r="AR75" s="16">
        <v>0.8</v>
      </c>
      <c r="AS75" s="16">
        <v>-0.5</v>
      </c>
      <c r="AT75" s="32">
        <v>0.99399999999999999</v>
      </c>
      <c r="AU75" s="32">
        <v>0.68</v>
      </c>
      <c r="AV75" s="3">
        <v>3787</v>
      </c>
      <c r="AW75" s="3">
        <v>32.93</v>
      </c>
      <c r="AX75">
        <v>0</v>
      </c>
      <c r="AY75">
        <v>0</v>
      </c>
      <c r="AZ75" s="29"/>
      <c r="BA75" s="29"/>
      <c r="BB75" s="16"/>
      <c r="BC75" s="16"/>
      <c r="BD75" s="16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>
        <v>1</v>
      </c>
      <c r="CL75" s="29">
        <v>0.09</v>
      </c>
      <c r="CM75" s="29">
        <v>0.22</v>
      </c>
      <c r="CN75">
        <v>16</v>
      </c>
      <c r="CO75" s="4">
        <v>13400</v>
      </c>
    </row>
    <row r="76" spans="1:93" x14ac:dyDescent="0.25">
      <c r="A76" t="s">
        <v>61</v>
      </c>
      <c r="B76" s="1">
        <v>39722</v>
      </c>
      <c r="C76" s="1">
        <v>40086</v>
      </c>
      <c r="D76" s="9">
        <v>114510</v>
      </c>
      <c r="E76">
        <v>3</v>
      </c>
      <c r="F76" s="16"/>
      <c r="G76" s="16"/>
      <c r="H76" s="16"/>
      <c r="I76">
        <v>0</v>
      </c>
      <c r="J76" s="29"/>
      <c r="L76" s="29"/>
      <c r="M76" s="29"/>
      <c r="N76" s="29"/>
      <c r="O76" s="29"/>
      <c r="P76" s="29"/>
      <c r="Q76" s="16"/>
      <c r="R76" s="16"/>
      <c r="S76" s="16"/>
      <c r="T76" s="29"/>
      <c r="U76" s="29"/>
      <c r="V76" s="29"/>
      <c r="W76" s="29"/>
      <c r="X76" s="29"/>
      <c r="Y76" s="29"/>
      <c r="Z76" s="29"/>
      <c r="AA76" s="29"/>
      <c r="AB76" s="29"/>
      <c r="AC76" s="32"/>
      <c r="AD76" s="32"/>
      <c r="AE76" s="32"/>
      <c r="AF76" s="32"/>
      <c r="AG76" s="32"/>
      <c r="AH76" s="32"/>
      <c r="AI76" s="32"/>
      <c r="AJ76" s="29"/>
      <c r="AK76" s="29"/>
      <c r="AL76" s="29"/>
      <c r="AM76" s="29"/>
      <c r="AN76" s="29"/>
      <c r="AO76" s="16"/>
      <c r="AP76" s="16"/>
      <c r="AQ76" s="16"/>
      <c r="AR76" s="16"/>
      <c r="AS76" s="16"/>
      <c r="AT76" s="32">
        <v>0</v>
      </c>
      <c r="AU76" s="32"/>
      <c r="AV76" s="3"/>
      <c r="AW76" s="3"/>
      <c r="AX76">
        <v>27</v>
      </c>
      <c r="AY76">
        <v>3644</v>
      </c>
      <c r="AZ76" s="29">
        <v>0.49</v>
      </c>
      <c r="BA76" s="29">
        <v>0.51</v>
      </c>
      <c r="BB76" s="16">
        <v>10.9</v>
      </c>
      <c r="BC76" s="16">
        <v>6.3</v>
      </c>
      <c r="BD76" s="16">
        <v>7.7</v>
      </c>
      <c r="BE76" s="29">
        <v>0.74</v>
      </c>
      <c r="BF76" s="29">
        <v>0</v>
      </c>
      <c r="BG76" s="29">
        <v>0</v>
      </c>
      <c r="BH76" s="29">
        <v>0.04</v>
      </c>
      <c r="BI76" s="29">
        <v>0.04</v>
      </c>
      <c r="BJ76" s="29">
        <v>0</v>
      </c>
      <c r="BK76" s="29">
        <v>0</v>
      </c>
      <c r="BL76" s="29">
        <v>1</v>
      </c>
      <c r="BM76" s="29">
        <v>0</v>
      </c>
      <c r="BN76" s="29">
        <v>0</v>
      </c>
      <c r="BO76" s="29">
        <v>0</v>
      </c>
      <c r="BP76" s="29">
        <v>0</v>
      </c>
      <c r="BQ76" s="29">
        <v>0.15</v>
      </c>
      <c r="BR76" s="29">
        <v>0.14000000000000001</v>
      </c>
      <c r="BS76" s="29">
        <v>0.09</v>
      </c>
      <c r="BT76" s="29">
        <v>0.11</v>
      </c>
      <c r="BU76" s="29">
        <v>0.1</v>
      </c>
      <c r="BV76" s="29">
        <v>0.11</v>
      </c>
      <c r="BW76" s="29">
        <v>0.12</v>
      </c>
      <c r="BX76" s="29">
        <v>0.09</v>
      </c>
      <c r="BY76" s="29">
        <v>0.02</v>
      </c>
      <c r="BZ76" s="29">
        <v>0.02</v>
      </c>
      <c r="CA76" s="29">
        <v>0.02</v>
      </c>
      <c r="CB76" s="29">
        <v>0.01</v>
      </c>
      <c r="CC76" s="29">
        <v>0.01</v>
      </c>
      <c r="CD76" s="29">
        <v>0.01</v>
      </c>
      <c r="CE76" s="29">
        <v>0.01</v>
      </c>
      <c r="CF76" s="29">
        <v>0</v>
      </c>
      <c r="CG76" s="29"/>
      <c r="CH76" s="29"/>
      <c r="CI76" s="29"/>
      <c r="CJ76" s="29"/>
      <c r="CK76" s="29">
        <v>0.33</v>
      </c>
      <c r="CL76" s="29"/>
      <c r="CM76" s="29"/>
      <c r="CN76">
        <v>0</v>
      </c>
      <c r="CO76" s="4">
        <v>0</v>
      </c>
    </row>
    <row r="77" spans="1:93" x14ac:dyDescent="0.25">
      <c r="A77" t="s">
        <v>70</v>
      </c>
      <c r="B77" s="1">
        <v>39722</v>
      </c>
      <c r="C77" s="1">
        <v>40086</v>
      </c>
      <c r="D77" s="9">
        <v>113402</v>
      </c>
      <c r="E77">
        <v>2</v>
      </c>
      <c r="F77" s="16"/>
      <c r="G77" s="16">
        <v>0.9</v>
      </c>
      <c r="H77" s="16"/>
      <c r="I77">
        <v>0</v>
      </c>
      <c r="J77" s="29"/>
      <c r="L77" s="29"/>
      <c r="M77" s="29"/>
      <c r="N77" s="29"/>
      <c r="O77" s="29"/>
      <c r="P77" s="29"/>
      <c r="Q77" s="16"/>
      <c r="R77" s="16"/>
      <c r="S77" s="16"/>
      <c r="T77" s="29"/>
      <c r="U77" s="29"/>
      <c r="V77" s="29"/>
      <c r="W77" s="29"/>
      <c r="X77" s="29"/>
      <c r="Y77" s="29"/>
      <c r="Z77" s="29"/>
      <c r="AA77" s="29"/>
      <c r="AB77" s="29"/>
      <c r="AC77" s="32"/>
      <c r="AD77" s="32"/>
      <c r="AE77" s="32"/>
      <c r="AF77" s="32"/>
      <c r="AG77" s="32"/>
      <c r="AH77" s="32"/>
      <c r="AI77" s="32"/>
      <c r="AJ77" s="29"/>
      <c r="AK77" s="29"/>
      <c r="AL77" s="29"/>
      <c r="AM77" s="29"/>
      <c r="AN77" s="29"/>
      <c r="AO77" s="16"/>
      <c r="AP77" s="16"/>
      <c r="AQ77" s="16"/>
      <c r="AR77" s="16"/>
      <c r="AS77" s="16"/>
      <c r="AT77" s="32">
        <v>0</v>
      </c>
      <c r="AU77" s="32"/>
      <c r="AV77" s="3"/>
      <c r="AW77" s="3"/>
      <c r="AX77">
        <v>13</v>
      </c>
      <c r="AY77">
        <v>987</v>
      </c>
      <c r="AZ77" s="29">
        <v>0.53</v>
      </c>
      <c r="BA77" s="29">
        <v>0.47</v>
      </c>
      <c r="BB77" s="16">
        <v>12.1</v>
      </c>
      <c r="BC77" s="16">
        <v>6.7</v>
      </c>
      <c r="BD77" s="16">
        <v>7.2</v>
      </c>
      <c r="BE77" s="29">
        <v>0</v>
      </c>
      <c r="BF77" s="29">
        <v>1</v>
      </c>
      <c r="BG77" s="29">
        <v>0</v>
      </c>
      <c r="BH77" s="29">
        <v>0</v>
      </c>
      <c r="BI77" s="29">
        <v>0</v>
      </c>
      <c r="BJ77" s="29">
        <v>0</v>
      </c>
      <c r="BK77" s="29">
        <v>0</v>
      </c>
      <c r="BL77" s="29">
        <v>0</v>
      </c>
      <c r="BM77" s="29">
        <v>1</v>
      </c>
      <c r="BN77" s="29">
        <v>0</v>
      </c>
      <c r="BO77" s="29">
        <v>0</v>
      </c>
      <c r="BP77" s="29">
        <v>0.02</v>
      </c>
      <c r="BQ77" s="29">
        <v>0.04</v>
      </c>
      <c r="BR77" s="29">
        <v>0.04</v>
      </c>
      <c r="BS77" s="29">
        <v>0.08</v>
      </c>
      <c r="BT77" s="29">
        <v>0.06</v>
      </c>
      <c r="BU77" s="29">
        <v>0.11</v>
      </c>
      <c r="BV77" s="29">
        <v>0.11</v>
      </c>
      <c r="BW77" s="29">
        <v>0.13</v>
      </c>
      <c r="BX77" s="29">
        <v>0.15</v>
      </c>
      <c r="BY77" s="29">
        <v>0.12</v>
      </c>
      <c r="BZ77" s="29">
        <v>7.0000000000000007E-2</v>
      </c>
      <c r="CA77" s="29">
        <v>0.03</v>
      </c>
      <c r="CB77" s="29">
        <v>0.03</v>
      </c>
      <c r="CC77" s="29">
        <v>0.01</v>
      </c>
      <c r="CD77" s="29">
        <v>0.01</v>
      </c>
      <c r="CE77" s="29">
        <v>0.01</v>
      </c>
      <c r="CF77" s="29">
        <v>0</v>
      </c>
      <c r="CG77" s="29">
        <v>0.68</v>
      </c>
      <c r="CH77" s="29">
        <v>0.83</v>
      </c>
      <c r="CI77" s="29">
        <v>0.68</v>
      </c>
      <c r="CJ77" s="29">
        <v>0.5</v>
      </c>
      <c r="CK77" s="29"/>
      <c r="CL77" s="29"/>
      <c r="CM77" s="29"/>
      <c r="CO77" s="4"/>
    </row>
    <row r="78" spans="1:93" x14ac:dyDescent="0.25">
      <c r="A78" t="s">
        <v>73</v>
      </c>
      <c r="B78" s="1">
        <v>39692</v>
      </c>
      <c r="C78" s="1">
        <v>40056</v>
      </c>
      <c r="D78" s="9">
        <v>111893</v>
      </c>
      <c r="E78">
        <v>1</v>
      </c>
      <c r="F78" s="16"/>
      <c r="G78" s="16">
        <v>1</v>
      </c>
      <c r="H78" s="16">
        <v>0.1</v>
      </c>
      <c r="I78">
        <v>48</v>
      </c>
      <c r="J78" s="29">
        <v>0.54</v>
      </c>
      <c r="K78">
        <v>116</v>
      </c>
      <c r="L78" s="29">
        <v>0.98</v>
      </c>
      <c r="M78" s="29">
        <v>0.02</v>
      </c>
      <c r="N78" s="29">
        <v>0.13</v>
      </c>
      <c r="O78" s="29">
        <v>0.04</v>
      </c>
      <c r="P78" s="29">
        <v>0.06</v>
      </c>
      <c r="Q78" s="16">
        <v>3.4</v>
      </c>
      <c r="R78" s="16">
        <v>9.6</v>
      </c>
      <c r="S78" s="16">
        <v>0.7</v>
      </c>
      <c r="T78" s="29">
        <v>0.38</v>
      </c>
      <c r="U78" s="29">
        <v>0.54</v>
      </c>
      <c r="V78" s="29">
        <v>0.08</v>
      </c>
      <c r="W78" s="29">
        <v>0</v>
      </c>
      <c r="X78" s="29">
        <v>0</v>
      </c>
      <c r="Y78" s="29">
        <v>0</v>
      </c>
      <c r="Z78" s="29">
        <v>1</v>
      </c>
      <c r="AA78" s="29">
        <v>0</v>
      </c>
      <c r="AB78" s="29">
        <v>0</v>
      </c>
      <c r="AC78" s="32">
        <v>0.52100000000000002</v>
      </c>
      <c r="AD78" s="32">
        <v>0.25</v>
      </c>
      <c r="AE78" s="32">
        <v>8.3000000000000004E-2</v>
      </c>
      <c r="AF78" s="32">
        <v>0.104</v>
      </c>
      <c r="AG78" s="32">
        <v>2.1000000000000001E-2</v>
      </c>
      <c r="AH78" s="32">
        <v>2.1000000000000001E-2</v>
      </c>
      <c r="AI78" s="32">
        <v>0.83299999999999996</v>
      </c>
      <c r="AJ78" s="29">
        <v>0.96</v>
      </c>
      <c r="AK78" s="29">
        <v>0.8</v>
      </c>
      <c r="AL78" s="29">
        <v>0.96</v>
      </c>
      <c r="AM78" s="29">
        <v>0.64</v>
      </c>
      <c r="AN78" s="29">
        <v>1</v>
      </c>
      <c r="AO78" s="16">
        <v>-0.6</v>
      </c>
      <c r="AP78" s="16">
        <v>0.1</v>
      </c>
      <c r="AQ78" s="16">
        <v>0.3</v>
      </c>
      <c r="AR78" s="16">
        <v>-0.3</v>
      </c>
      <c r="AS78" s="16">
        <v>1.1000000000000001</v>
      </c>
      <c r="AT78" s="32">
        <v>1</v>
      </c>
      <c r="AU78" s="32">
        <v>0.4</v>
      </c>
      <c r="AV78" s="3">
        <v>50</v>
      </c>
      <c r="AW78" s="3">
        <v>4.17</v>
      </c>
      <c r="AX78">
        <v>2</v>
      </c>
      <c r="AY78">
        <v>30</v>
      </c>
      <c r="AZ78" s="29">
        <v>0.6</v>
      </c>
      <c r="BA78" s="29">
        <v>0.4</v>
      </c>
      <c r="BB78" s="16">
        <v>0.5</v>
      </c>
      <c r="BC78" s="16">
        <v>7</v>
      </c>
      <c r="BD78" s="16">
        <v>7</v>
      </c>
      <c r="BE78" s="29">
        <v>0</v>
      </c>
      <c r="BF78" s="29">
        <v>1</v>
      </c>
      <c r="BG78" s="29">
        <v>0</v>
      </c>
      <c r="BH78" s="29">
        <v>0</v>
      </c>
      <c r="BI78" s="29">
        <v>0</v>
      </c>
      <c r="BJ78" s="29">
        <v>0</v>
      </c>
      <c r="BK78" s="29">
        <v>0</v>
      </c>
      <c r="BL78" s="29">
        <v>0.27</v>
      </c>
      <c r="BM78" s="29">
        <v>0.73</v>
      </c>
      <c r="BN78" s="29">
        <v>0</v>
      </c>
      <c r="BO78" s="29">
        <v>0</v>
      </c>
      <c r="BP78" s="29">
        <v>0</v>
      </c>
      <c r="BQ78" s="29">
        <v>0.3</v>
      </c>
      <c r="BR78" s="29">
        <v>0.2</v>
      </c>
      <c r="BS78" s="29">
        <v>0.17</v>
      </c>
      <c r="BT78" s="29">
        <v>7.0000000000000007E-2</v>
      </c>
      <c r="BU78" s="29">
        <v>0.17</v>
      </c>
      <c r="BV78" s="29">
        <v>0.03</v>
      </c>
      <c r="BW78" s="29">
        <v>0</v>
      </c>
      <c r="BX78" s="29">
        <v>7.0000000000000007E-2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  <c r="CE78" s="29">
        <v>0</v>
      </c>
      <c r="CF78" s="29">
        <v>0</v>
      </c>
      <c r="CG78" s="29"/>
      <c r="CH78" s="29"/>
      <c r="CI78" s="29"/>
      <c r="CJ78" s="29"/>
      <c r="CK78" s="29">
        <v>1</v>
      </c>
      <c r="CL78" s="29">
        <v>0</v>
      </c>
      <c r="CM78" s="29">
        <v>0</v>
      </c>
      <c r="CN78">
        <v>0</v>
      </c>
      <c r="CO78" s="4">
        <v>0</v>
      </c>
    </row>
    <row r="79" spans="1:93" x14ac:dyDescent="0.25">
      <c r="A79" t="s">
        <v>65</v>
      </c>
      <c r="B79" s="1">
        <v>39722</v>
      </c>
      <c r="C79" s="1">
        <v>40086</v>
      </c>
      <c r="D79" s="9">
        <v>111536</v>
      </c>
      <c r="E79">
        <v>1</v>
      </c>
      <c r="F79" s="16"/>
      <c r="G79" s="16">
        <v>2.5</v>
      </c>
      <c r="H79" s="16"/>
      <c r="I79">
        <v>55</v>
      </c>
      <c r="J79" s="29">
        <v>0.38</v>
      </c>
      <c r="K79">
        <v>107</v>
      </c>
      <c r="L79" s="29">
        <v>0.57999999999999996</v>
      </c>
      <c r="M79" s="29">
        <v>0.42</v>
      </c>
      <c r="N79" s="29"/>
      <c r="O79" s="29"/>
      <c r="P79" s="29">
        <v>0.51</v>
      </c>
      <c r="Q79" s="16">
        <v>10.9</v>
      </c>
      <c r="R79" s="16">
        <v>6.9</v>
      </c>
      <c r="S79" s="16">
        <v>6.9</v>
      </c>
      <c r="T79" s="29">
        <v>0.28999999999999998</v>
      </c>
      <c r="U79" s="29">
        <v>0.71</v>
      </c>
      <c r="V79" s="29">
        <v>0</v>
      </c>
      <c r="W79" s="29">
        <v>0</v>
      </c>
      <c r="X79" s="29">
        <v>0.02</v>
      </c>
      <c r="Y79" s="29">
        <v>0.28999999999999998</v>
      </c>
      <c r="Z79" s="29">
        <v>0.65</v>
      </c>
      <c r="AA79" s="29">
        <v>0.04</v>
      </c>
      <c r="AB79" s="29">
        <v>0</v>
      </c>
      <c r="AC79" s="32">
        <v>0.41799999999999998</v>
      </c>
      <c r="AD79" s="32">
        <v>7.2999999999999995E-2</v>
      </c>
      <c r="AE79" s="32">
        <v>3.5999999999999997E-2</v>
      </c>
      <c r="AF79" s="32">
        <v>5.5E-2</v>
      </c>
      <c r="AG79" s="32">
        <v>5.5E-2</v>
      </c>
      <c r="AH79" s="32">
        <v>0.36399999999999999</v>
      </c>
      <c r="AI79" s="32">
        <v>0.69099999999999995</v>
      </c>
      <c r="AJ79" s="29">
        <v>1</v>
      </c>
      <c r="AK79" s="29">
        <v>0.86</v>
      </c>
      <c r="AL79" s="29">
        <v>0.83</v>
      </c>
      <c r="AM79" s="29">
        <v>0.26</v>
      </c>
      <c r="AN79" s="29">
        <v>0.05</v>
      </c>
      <c r="AO79" s="16"/>
      <c r="AP79" s="16"/>
      <c r="AQ79" s="16"/>
      <c r="AR79" s="16"/>
      <c r="AS79" s="16"/>
      <c r="AT79" s="32">
        <v>0</v>
      </c>
      <c r="AU79" s="32"/>
      <c r="AV79" s="3"/>
      <c r="AW79" s="3"/>
      <c r="AX79">
        <v>14</v>
      </c>
      <c r="AY79">
        <v>533</v>
      </c>
      <c r="AZ79" s="29">
        <v>0.57999999999999996</v>
      </c>
      <c r="BA79" s="29">
        <v>0.42</v>
      </c>
      <c r="BB79" s="16">
        <v>3.4</v>
      </c>
      <c r="BC79" s="16">
        <v>14.3</v>
      </c>
      <c r="BD79" s="16">
        <v>6.9</v>
      </c>
      <c r="BE79" s="29">
        <v>0</v>
      </c>
      <c r="BF79" s="29">
        <v>0.21</v>
      </c>
      <c r="BG79" s="29">
        <v>0</v>
      </c>
      <c r="BH79" s="29">
        <v>0.21</v>
      </c>
      <c r="BI79" s="29">
        <v>0.56999999999999995</v>
      </c>
      <c r="BJ79" s="29">
        <v>0</v>
      </c>
      <c r="BK79" s="29">
        <v>0</v>
      </c>
      <c r="BL79" s="29">
        <v>0.01</v>
      </c>
      <c r="BM79" s="29">
        <v>0.15</v>
      </c>
      <c r="BN79" s="29">
        <v>0.53</v>
      </c>
      <c r="BO79" s="29">
        <v>0.31</v>
      </c>
      <c r="BP79" s="29">
        <v>0.05</v>
      </c>
      <c r="BQ79" s="29">
        <v>0.08</v>
      </c>
      <c r="BR79" s="29">
        <v>0.05</v>
      </c>
      <c r="BS79" s="29">
        <v>0.03</v>
      </c>
      <c r="BT79" s="29">
        <v>0.04</v>
      </c>
      <c r="BU79" s="29">
        <v>0.05</v>
      </c>
      <c r="BV79" s="29">
        <v>0.05</v>
      </c>
      <c r="BW79" s="29">
        <v>0.06</v>
      </c>
      <c r="BX79" s="29">
        <v>0.08</v>
      </c>
      <c r="BY79" s="29">
        <v>0.11</v>
      </c>
      <c r="BZ79" s="29">
        <v>0.08</v>
      </c>
      <c r="CA79" s="29">
        <v>0.12</v>
      </c>
      <c r="CB79" s="29">
        <v>7.0000000000000007E-2</v>
      </c>
      <c r="CC79" s="29">
        <v>7.0000000000000007E-2</v>
      </c>
      <c r="CD79" s="29">
        <v>0.03</v>
      </c>
      <c r="CE79" s="29">
        <v>0.03</v>
      </c>
      <c r="CF79" s="29">
        <v>0.01</v>
      </c>
      <c r="CG79" s="29"/>
      <c r="CH79" s="29"/>
      <c r="CI79" s="29"/>
      <c r="CJ79" s="29"/>
      <c r="CK79" s="29">
        <v>1</v>
      </c>
      <c r="CL79" s="29">
        <v>0</v>
      </c>
      <c r="CM79" s="29">
        <v>7.0000000000000007E-2</v>
      </c>
      <c r="CN79">
        <v>14</v>
      </c>
      <c r="CO79" s="4">
        <v>0</v>
      </c>
    </row>
    <row r="80" spans="1:93" x14ac:dyDescent="0.25">
      <c r="A80" t="s">
        <v>69</v>
      </c>
      <c r="B80" s="1">
        <v>39722</v>
      </c>
      <c r="C80" s="1">
        <v>40086</v>
      </c>
      <c r="D80" s="9">
        <v>109725</v>
      </c>
      <c r="E80">
        <v>1</v>
      </c>
      <c r="F80" s="16"/>
      <c r="G80" s="16"/>
      <c r="H80" s="16"/>
      <c r="I80">
        <v>46</v>
      </c>
      <c r="J80" s="29">
        <v>1</v>
      </c>
      <c r="K80">
        <v>104</v>
      </c>
      <c r="L80" s="29">
        <v>0.8</v>
      </c>
      <c r="M80" s="29">
        <v>0.2</v>
      </c>
      <c r="N80" s="29"/>
      <c r="O80" s="29"/>
      <c r="P80" s="29">
        <v>0.02</v>
      </c>
      <c r="Q80" s="16">
        <v>1.4</v>
      </c>
      <c r="R80" s="16">
        <v>6</v>
      </c>
      <c r="S80" s="16">
        <v>6</v>
      </c>
      <c r="T80" s="29">
        <v>1</v>
      </c>
      <c r="U80" s="29">
        <v>0</v>
      </c>
      <c r="V80" s="29">
        <v>0</v>
      </c>
      <c r="W80" s="29">
        <v>0</v>
      </c>
      <c r="X80" s="29">
        <v>0</v>
      </c>
      <c r="Y80" s="29">
        <v>7.0000000000000007E-2</v>
      </c>
      <c r="Z80" s="29">
        <v>0.93</v>
      </c>
      <c r="AA80" s="29">
        <v>0</v>
      </c>
      <c r="AB80" s="29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1</v>
      </c>
      <c r="AI80" s="32">
        <v>0.67400000000000004</v>
      </c>
      <c r="AJ80" s="29">
        <v>0.02</v>
      </c>
      <c r="AK80" s="29"/>
      <c r="AL80" s="29"/>
      <c r="AM80" s="29"/>
      <c r="AN80" s="29">
        <v>0.02</v>
      </c>
      <c r="AO80" s="16"/>
      <c r="AP80" s="16"/>
      <c r="AQ80" s="16"/>
      <c r="AR80" s="16"/>
      <c r="AS80" s="16"/>
      <c r="AT80" s="32">
        <v>0</v>
      </c>
      <c r="AU80" s="32"/>
      <c r="AV80" s="3"/>
      <c r="AW80" s="3"/>
      <c r="AX80">
        <v>17</v>
      </c>
      <c r="AY80">
        <v>783</v>
      </c>
      <c r="AZ80" s="29">
        <v>0.56000000000000005</v>
      </c>
      <c r="BA80" s="29">
        <v>0.44</v>
      </c>
      <c r="BB80" s="16">
        <v>0.1</v>
      </c>
      <c r="BC80" s="16">
        <v>2.4</v>
      </c>
      <c r="BD80" s="16">
        <v>8.8000000000000007</v>
      </c>
      <c r="BE80" s="29">
        <v>0</v>
      </c>
      <c r="BF80" s="29">
        <v>0</v>
      </c>
      <c r="BG80" s="29">
        <v>1</v>
      </c>
      <c r="BH80" s="29">
        <v>0</v>
      </c>
      <c r="BI80" s="29">
        <v>0</v>
      </c>
      <c r="BJ80" s="29">
        <v>0</v>
      </c>
      <c r="BK80" s="29">
        <v>0</v>
      </c>
      <c r="BL80" s="29">
        <v>0.25</v>
      </c>
      <c r="BM80" s="29">
        <v>0.75</v>
      </c>
      <c r="BN80" s="29">
        <v>0</v>
      </c>
      <c r="BO80" s="29">
        <v>0</v>
      </c>
      <c r="BP80" s="29">
        <v>0</v>
      </c>
      <c r="BQ80" s="29">
        <v>0</v>
      </c>
      <c r="BR80" s="29">
        <v>0.03</v>
      </c>
      <c r="BS80" s="29">
        <v>0.03</v>
      </c>
      <c r="BT80" s="29">
        <v>0.04</v>
      </c>
      <c r="BU80" s="29">
        <v>0.09</v>
      </c>
      <c r="BV80" s="29">
        <v>0.09</v>
      </c>
      <c r="BW80" s="29">
        <v>0.12</v>
      </c>
      <c r="BX80" s="29">
        <v>0.12</v>
      </c>
      <c r="BY80" s="29">
        <v>7.0000000000000007E-2</v>
      </c>
      <c r="BZ80" s="29">
        <v>0.05</v>
      </c>
      <c r="CA80" s="29">
        <v>0.05</v>
      </c>
      <c r="CB80" s="29">
        <v>0.13</v>
      </c>
      <c r="CC80" s="29">
        <v>0.1</v>
      </c>
      <c r="CD80" s="29">
        <v>0.05</v>
      </c>
      <c r="CE80" s="29">
        <v>0.03</v>
      </c>
      <c r="CF80" s="29">
        <v>0</v>
      </c>
      <c r="CG80" s="29">
        <v>0.48</v>
      </c>
      <c r="CH80" s="29">
        <v>0.46</v>
      </c>
      <c r="CI80" s="29">
        <v>0.42</v>
      </c>
      <c r="CJ80" s="29">
        <v>0.41</v>
      </c>
      <c r="CK80" s="29">
        <v>1</v>
      </c>
      <c r="CL80" s="29"/>
      <c r="CM80" s="29"/>
      <c r="CN80">
        <v>0</v>
      </c>
      <c r="CO80" s="4">
        <v>0</v>
      </c>
    </row>
    <row r="81" spans="1:93" x14ac:dyDescent="0.25">
      <c r="A81" t="s">
        <v>64</v>
      </c>
      <c r="B81" s="1">
        <v>39722</v>
      </c>
      <c r="C81" s="1">
        <v>40086</v>
      </c>
      <c r="D81" s="9">
        <v>109503</v>
      </c>
      <c r="E81">
        <v>3</v>
      </c>
      <c r="F81" s="16">
        <v>0.3</v>
      </c>
      <c r="G81" s="16">
        <v>1.2</v>
      </c>
      <c r="H81" s="16">
        <v>2.2000000000000002</v>
      </c>
      <c r="I81">
        <v>97</v>
      </c>
      <c r="J81" s="29">
        <v>0.91</v>
      </c>
      <c r="K81">
        <v>145</v>
      </c>
      <c r="L81" s="29">
        <v>0.68</v>
      </c>
      <c r="M81" s="29">
        <v>0.32</v>
      </c>
      <c r="N81" s="29"/>
      <c r="O81" s="29"/>
      <c r="P81" s="29">
        <v>0.01</v>
      </c>
      <c r="Q81" s="16">
        <v>1.1000000000000001</v>
      </c>
      <c r="R81" s="16">
        <v>8</v>
      </c>
      <c r="S81" s="16">
        <v>7</v>
      </c>
      <c r="T81" s="29">
        <v>0</v>
      </c>
      <c r="U81" s="29">
        <v>1</v>
      </c>
      <c r="V81" s="29">
        <v>0</v>
      </c>
      <c r="W81" s="29">
        <v>0</v>
      </c>
      <c r="X81" s="29">
        <v>0.01</v>
      </c>
      <c r="Y81" s="29">
        <v>0.9</v>
      </c>
      <c r="Z81" s="29">
        <v>0.09</v>
      </c>
      <c r="AA81" s="29">
        <v>0</v>
      </c>
      <c r="AB81" s="29">
        <v>0</v>
      </c>
      <c r="AC81" s="32">
        <v>0.23699999999999999</v>
      </c>
      <c r="AD81" s="32">
        <v>0.216</v>
      </c>
      <c r="AE81" s="32">
        <v>3.1E-2</v>
      </c>
      <c r="AF81" s="32">
        <v>0</v>
      </c>
      <c r="AG81" s="32">
        <v>0</v>
      </c>
      <c r="AH81" s="32">
        <v>0.51500000000000001</v>
      </c>
      <c r="AI81" s="32">
        <v>0.14399999999999999</v>
      </c>
      <c r="AJ81" s="29">
        <v>1.07</v>
      </c>
      <c r="AK81" s="29">
        <v>0.52</v>
      </c>
      <c r="AL81" s="29">
        <v>0.64</v>
      </c>
      <c r="AM81" s="29">
        <v>0.54</v>
      </c>
      <c r="AN81" s="29">
        <v>1.07</v>
      </c>
      <c r="AO81" s="16">
        <v>0.7</v>
      </c>
      <c r="AP81" s="16">
        <v>-0.1</v>
      </c>
      <c r="AQ81" s="16">
        <v>-0.4</v>
      </c>
      <c r="AR81" s="16">
        <v>0.2</v>
      </c>
      <c r="AS81" s="16">
        <v>-0.8</v>
      </c>
      <c r="AT81" s="32">
        <v>0.94699999999999995</v>
      </c>
      <c r="AU81" s="32">
        <v>0.128</v>
      </c>
      <c r="AV81" s="3">
        <v>416</v>
      </c>
      <c r="AW81" s="3">
        <v>8.49</v>
      </c>
      <c r="AX81">
        <v>45</v>
      </c>
      <c r="AY81">
        <v>895</v>
      </c>
      <c r="AZ81" s="29">
        <v>0.48</v>
      </c>
      <c r="BA81" s="29">
        <v>0.52</v>
      </c>
      <c r="BB81" s="16">
        <v>12.1</v>
      </c>
      <c r="BC81" s="16">
        <v>5.9</v>
      </c>
      <c r="BD81" s="16">
        <v>45</v>
      </c>
      <c r="BE81" s="29">
        <v>0</v>
      </c>
      <c r="BF81" s="29">
        <v>0</v>
      </c>
      <c r="BG81" s="29">
        <v>0</v>
      </c>
      <c r="BH81" s="29">
        <v>1</v>
      </c>
      <c r="BI81" s="29">
        <v>0</v>
      </c>
      <c r="BJ81" s="29">
        <v>0</v>
      </c>
      <c r="BK81" s="29">
        <v>0</v>
      </c>
      <c r="BL81" s="29">
        <v>0.98</v>
      </c>
      <c r="BM81" s="29">
        <v>0.02</v>
      </c>
      <c r="BN81" s="29">
        <v>0</v>
      </c>
      <c r="BO81" s="29">
        <v>0</v>
      </c>
      <c r="BP81" s="29">
        <v>0</v>
      </c>
      <c r="BQ81" s="29">
        <v>0</v>
      </c>
      <c r="BR81" s="29">
        <v>0.04</v>
      </c>
      <c r="BS81" s="29">
        <v>0.22</v>
      </c>
      <c r="BT81" s="29">
        <v>0.27</v>
      </c>
      <c r="BU81" s="29">
        <v>0.23</v>
      </c>
      <c r="BV81" s="29">
        <v>0.24</v>
      </c>
      <c r="BW81" s="29">
        <v>0</v>
      </c>
      <c r="BX81" s="29">
        <v>0</v>
      </c>
      <c r="BY81" s="29">
        <v>0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  <c r="CE81" s="29">
        <v>0</v>
      </c>
      <c r="CF81" s="29">
        <v>0</v>
      </c>
      <c r="CG81" s="29">
        <v>0.8</v>
      </c>
      <c r="CH81" s="29">
        <v>0.73</v>
      </c>
      <c r="CI81" s="29">
        <v>0.77</v>
      </c>
      <c r="CJ81" s="29">
        <v>0.76</v>
      </c>
      <c r="CK81" s="29">
        <v>0.67</v>
      </c>
      <c r="CL81" s="29">
        <v>1</v>
      </c>
      <c r="CM81" s="29">
        <v>1</v>
      </c>
      <c r="CN81">
        <v>0</v>
      </c>
      <c r="CO81" s="4">
        <v>0</v>
      </c>
    </row>
    <row r="82" spans="1:93" x14ac:dyDescent="0.25">
      <c r="A82" t="s">
        <v>68</v>
      </c>
      <c r="B82" s="1">
        <v>39722</v>
      </c>
      <c r="C82" s="1">
        <v>40086</v>
      </c>
      <c r="D82" s="9">
        <v>108979</v>
      </c>
      <c r="E82">
        <v>1</v>
      </c>
      <c r="F82" s="16">
        <v>0</v>
      </c>
      <c r="G82" s="16"/>
      <c r="H82" s="16">
        <v>0</v>
      </c>
      <c r="I82">
        <v>10</v>
      </c>
      <c r="J82" s="29"/>
      <c r="K82">
        <v>7</v>
      </c>
      <c r="L82" s="29">
        <v>0.9</v>
      </c>
      <c r="M82" s="29">
        <v>0.1</v>
      </c>
      <c r="N82" s="29"/>
      <c r="O82" s="29">
        <v>0.1</v>
      </c>
      <c r="P82" s="29">
        <v>0.6</v>
      </c>
      <c r="Q82" s="16"/>
      <c r="R82" s="16"/>
      <c r="S82" s="16"/>
      <c r="T82" s="29">
        <v>0.6</v>
      </c>
      <c r="U82" s="29">
        <v>0.4</v>
      </c>
      <c r="V82" s="29">
        <v>0</v>
      </c>
      <c r="W82" s="29">
        <v>0</v>
      </c>
      <c r="X82" s="29">
        <v>0</v>
      </c>
      <c r="Y82" s="29">
        <v>0.7</v>
      </c>
      <c r="Z82" s="29">
        <v>0</v>
      </c>
      <c r="AA82" s="29">
        <v>0.1</v>
      </c>
      <c r="AB82" s="29">
        <v>0.2</v>
      </c>
      <c r="AC82" s="32">
        <v>0.6</v>
      </c>
      <c r="AD82" s="32">
        <v>0</v>
      </c>
      <c r="AE82" s="32">
        <v>0.1</v>
      </c>
      <c r="AF82" s="32">
        <v>0</v>
      </c>
      <c r="AG82" s="32">
        <v>0</v>
      </c>
      <c r="AH82" s="32">
        <v>0.3</v>
      </c>
      <c r="AI82" s="32">
        <v>0.3</v>
      </c>
      <c r="AJ82" s="29"/>
      <c r="AK82" s="29"/>
      <c r="AL82" s="29"/>
      <c r="AM82" s="29"/>
      <c r="AN82" s="29"/>
      <c r="AO82" s="16"/>
      <c r="AP82" s="16"/>
      <c r="AQ82" s="16"/>
      <c r="AR82" s="16"/>
      <c r="AS82" s="16"/>
      <c r="AT82" s="32">
        <v>0</v>
      </c>
      <c r="AU82" s="32"/>
      <c r="AV82" s="3"/>
      <c r="AW82" s="3"/>
      <c r="AX82">
        <v>11</v>
      </c>
      <c r="AY82">
        <v>246</v>
      </c>
      <c r="AZ82" s="29">
        <v>0.45</v>
      </c>
      <c r="BA82" s="29">
        <v>0.55000000000000004</v>
      </c>
      <c r="BB82" s="16">
        <v>12.1</v>
      </c>
      <c r="BC82" s="16">
        <v>1.5</v>
      </c>
      <c r="BD82" s="16">
        <v>1.7</v>
      </c>
      <c r="BE82" s="29">
        <v>0</v>
      </c>
      <c r="BF82" s="29">
        <v>1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9">
        <v>0</v>
      </c>
      <c r="BO82" s="29">
        <v>1</v>
      </c>
      <c r="BP82" s="29">
        <v>0</v>
      </c>
      <c r="BQ82" s="29">
        <v>0</v>
      </c>
      <c r="BR82" s="29">
        <v>0</v>
      </c>
      <c r="BS82" s="29">
        <v>0.04</v>
      </c>
      <c r="BT82" s="29">
        <v>0.16</v>
      </c>
      <c r="BU82" s="29">
        <v>0.17</v>
      </c>
      <c r="BV82" s="29">
        <v>0.11</v>
      </c>
      <c r="BW82" s="29">
        <v>0.13</v>
      </c>
      <c r="BX82" s="29">
        <v>0.12</v>
      </c>
      <c r="BY82" s="29">
        <v>0.1</v>
      </c>
      <c r="BZ82" s="29">
        <v>7.0000000000000007E-2</v>
      </c>
      <c r="CA82" s="29">
        <v>0.08</v>
      </c>
      <c r="CB82" s="29">
        <v>0.02</v>
      </c>
      <c r="CC82" s="29">
        <v>0.01</v>
      </c>
      <c r="CD82" s="29">
        <v>0</v>
      </c>
      <c r="CE82" s="29">
        <v>0</v>
      </c>
      <c r="CF82" s="29">
        <v>0</v>
      </c>
      <c r="CG82" s="29"/>
      <c r="CH82" s="29"/>
      <c r="CI82" s="29">
        <v>7.0000000000000007E-2</v>
      </c>
      <c r="CJ82" s="29">
        <v>0.1</v>
      </c>
      <c r="CK82" s="29">
        <v>1</v>
      </c>
      <c r="CL82" s="29">
        <v>0.13</v>
      </c>
      <c r="CM82" s="29">
        <v>0.2</v>
      </c>
      <c r="CN82">
        <v>0</v>
      </c>
      <c r="CO82" s="4">
        <v>0</v>
      </c>
    </row>
    <row r="83" spans="1:93" x14ac:dyDescent="0.25">
      <c r="A83" t="s">
        <v>62</v>
      </c>
      <c r="B83" s="1">
        <v>39630</v>
      </c>
      <c r="C83" s="1">
        <v>39994</v>
      </c>
      <c r="D83" s="9">
        <v>107709</v>
      </c>
      <c r="E83">
        <v>1</v>
      </c>
      <c r="F83" s="16"/>
      <c r="G83" s="16">
        <v>1.5</v>
      </c>
      <c r="H83" s="16"/>
      <c r="I83">
        <v>108</v>
      </c>
      <c r="J83" s="29">
        <v>0.43</v>
      </c>
      <c r="K83">
        <v>280</v>
      </c>
      <c r="L83" s="29">
        <v>0.81</v>
      </c>
      <c r="M83" s="29">
        <v>0.19</v>
      </c>
      <c r="N83" s="29"/>
      <c r="O83" s="29"/>
      <c r="P83" s="29">
        <v>0.01</v>
      </c>
      <c r="Q83" s="16">
        <v>3.5</v>
      </c>
      <c r="R83" s="16">
        <v>7.1</v>
      </c>
      <c r="S83" s="16">
        <v>7.1</v>
      </c>
      <c r="T83" s="29">
        <v>1</v>
      </c>
      <c r="U83" s="29">
        <v>0</v>
      </c>
      <c r="V83" s="29">
        <v>0</v>
      </c>
      <c r="W83" s="29">
        <v>0</v>
      </c>
      <c r="X83" s="29">
        <v>0.01</v>
      </c>
      <c r="Y83" s="29">
        <v>0.97</v>
      </c>
      <c r="Z83" s="29">
        <v>0.02</v>
      </c>
      <c r="AA83" s="29">
        <v>0</v>
      </c>
      <c r="AB83" s="29">
        <v>0</v>
      </c>
      <c r="AC83" s="32">
        <v>0.111</v>
      </c>
      <c r="AD83" s="32">
        <v>5.6000000000000001E-2</v>
      </c>
      <c r="AE83" s="32">
        <v>0</v>
      </c>
      <c r="AF83" s="32">
        <v>2.8000000000000001E-2</v>
      </c>
      <c r="AG83" s="32">
        <v>0</v>
      </c>
      <c r="AH83" s="32">
        <v>0.80600000000000005</v>
      </c>
      <c r="AI83" s="32">
        <v>0.97199999999999998</v>
      </c>
      <c r="AJ83" s="29">
        <v>0.02</v>
      </c>
      <c r="AK83" s="29"/>
      <c r="AL83" s="29"/>
      <c r="AM83" s="29"/>
      <c r="AN83" s="29">
        <v>0.98</v>
      </c>
      <c r="AO83" s="16">
        <v>-0.5</v>
      </c>
      <c r="AP83" s="16">
        <v>0.1</v>
      </c>
      <c r="AQ83" s="16">
        <v>0.2</v>
      </c>
      <c r="AR83" s="16">
        <v>0.1</v>
      </c>
      <c r="AS83" s="16">
        <v>0.4</v>
      </c>
      <c r="AT83" s="32">
        <v>0.93300000000000005</v>
      </c>
      <c r="AU83" s="32">
        <v>0.11799999999999999</v>
      </c>
      <c r="AV83" s="3">
        <v>-74.25</v>
      </c>
      <c r="AW83" s="3">
        <v>-2.4</v>
      </c>
      <c r="AX83">
        <v>11</v>
      </c>
      <c r="AY83">
        <v>703</v>
      </c>
      <c r="AZ83" s="29">
        <v>0.48</v>
      </c>
      <c r="BA83" s="29">
        <v>0.52</v>
      </c>
      <c r="BB83" s="16">
        <v>12.1</v>
      </c>
      <c r="BC83" s="16">
        <v>10</v>
      </c>
      <c r="BD83" s="16">
        <v>10</v>
      </c>
      <c r="BE83" s="29">
        <v>0</v>
      </c>
      <c r="BF83" s="29">
        <v>0</v>
      </c>
      <c r="BG83" s="29">
        <v>0</v>
      </c>
      <c r="BH83" s="29">
        <v>0</v>
      </c>
      <c r="BI83" s="29">
        <v>1</v>
      </c>
      <c r="BJ83" s="29">
        <v>0</v>
      </c>
      <c r="BK83" s="29">
        <v>0</v>
      </c>
      <c r="BL83" s="29">
        <v>0.66</v>
      </c>
      <c r="BM83" s="29">
        <v>0.34</v>
      </c>
      <c r="BN83" s="29"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0.06</v>
      </c>
      <c r="BU83" s="29">
        <v>0.08</v>
      </c>
      <c r="BV83" s="29">
        <v>0.13</v>
      </c>
      <c r="BW83" s="29">
        <v>0.12</v>
      </c>
      <c r="BX83" s="29">
        <v>0.15</v>
      </c>
      <c r="BY83" s="29">
        <v>0.09</v>
      </c>
      <c r="BZ83" s="29">
        <v>7.0000000000000007E-2</v>
      </c>
      <c r="CA83" s="29">
        <v>7.0000000000000007E-2</v>
      </c>
      <c r="CB83" s="29">
        <v>7.0000000000000007E-2</v>
      </c>
      <c r="CC83" s="29">
        <v>7.0000000000000007E-2</v>
      </c>
      <c r="CD83" s="29">
        <v>7.0000000000000007E-2</v>
      </c>
      <c r="CE83" s="29">
        <v>0.02</v>
      </c>
      <c r="CF83" s="29">
        <v>0</v>
      </c>
      <c r="CG83" s="29">
        <v>0.56000000000000005</v>
      </c>
      <c r="CH83" s="29">
        <v>0.88</v>
      </c>
      <c r="CI83" s="29">
        <v>0.48</v>
      </c>
      <c r="CJ83" s="29"/>
      <c r="CK83" s="29">
        <v>1</v>
      </c>
      <c r="CL83" s="29"/>
      <c r="CM83" s="29"/>
      <c r="CN83">
        <v>0</v>
      </c>
      <c r="CO83" s="4">
        <v>0</v>
      </c>
    </row>
    <row r="84" spans="1:93" x14ac:dyDescent="0.25">
      <c r="A84" t="s">
        <v>56</v>
      </c>
      <c r="B84" s="1">
        <v>39722</v>
      </c>
      <c r="C84" s="1">
        <v>40086</v>
      </c>
      <c r="D84" s="9">
        <v>107442</v>
      </c>
      <c r="E84">
        <v>1</v>
      </c>
      <c r="F84" s="16"/>
      <c r="G84" s="16"/>
      <c r="H84" s="16"/>
      <c r="I84">
        <v>152</v>
      </c>
      <c r="J84" s="29">
        <v>0.87</v>
      </c>
      <c r="K84">
        <v>454</v>
      </c>
      <c r="L84" s="29">
        <v>0.89</v>
      </c>
      <c r="M84" s="29">
        <v>0.11</v>
      </c>
      <c r="N84" s="29">
        <v>0.05</v>
      </c>
      <c r="O84" s="29">
        <v>0.01</v>
      </c>
      <c r="P84" s="29">
        <v>0.01</v>
      </c>
      <c r="Q84" s="16">
        <v>7.7</v>
      </c>
      <c r="R84" s="16">
        <v>7.8</v>
      </c>
      <c r="S84" s="16">
        <v>7.6</v>
      </c>
      <c r="T84" s="29">
        <v>0.43</v>
      </c>
      <c r="U84" s="29">
        <v>0.47</v>
      </c>
      <c r="V84" s="29">
        <v>0.1</v>
      </c>
      <c r="W84" s="29">
        <v>0</v>
      </c>
      <c r="X84" s="29">
        <v>0.08</v>
      </c>
      <c r="Y84" s="29">
        <v>0.78</v>
      </c>
      <c r="Z84" s="29">
        <v>0.14000000000000001</v>
      </c>
      <c r="AA84" s="29">
        <v>0</v>
      </c>
      <c r="AB84" s="29">
        <v>0</v>
      </c>
      <c r="AC84" s="32">
        <v>0.02</v>
      </c>
      <c r="AD84" s="32">
        <v>3.3000000000000002E-2</v>
      </c>
      <c r="AE84" s="32">
        <v>7.0000000000000001E-3</v>
      </c>
      <c r="AF84" s="32">
        <v>0</v>
      </c>
      <c r="AG84" s="32">
        <v>0</v>
      </c>
      <c r="AH84" s="32">
        <v>0.94099999999999995</v>
      </c>
      <c r="AI84" s="32">
        <v>0.94699999999999995</v>
      </c>
      <c r="AJ84" s="29">
        <v>1</v>
      </c>
      <c r="AK84" s="29">
        <v>0.86</v>
      </c>
      <c r="AL84" s="29">
        <v>0.9</v>
      </c>
      <c r="AM84" s="29">
        <v>0.69</v>
      </c>
      <c r="AN84" s="29">
        <v>1</v>
      </c>
      <c r="AO84" s="16">
        <v>-1.1000000000000001</v>
      </c>
      <c r="AP84" s="16">
        <v>0.4</v>
      </c>
      <c r="AQ84" s="16">
        <v>-0.2</v>
      </c>
      <c r="AR84" s="16">
        <v>-0.1</v>
      </c>
      <c r="AS84" s="16">
        <v>-1.1000000000000001</v>
      </c>
      <c r="AT84" s="32">
        <v>0.94699999999999995</v>
      </c>
      <c r="AU84" s="32">
        <v>0.36899999999999999</v>
      </c>
      <c r="AV84" s="3">
        <v>-150</v>
      </c>
      <c r="AW84" s="3">
        <v>-30</v>
      </c>
      <c r="AX84">
        <v>0</v>
      </c>
      <c r="AY84">
        <v>0</v>
      </c>
      <c r="AZ84" s="29"/>
      <c r="BA84" s="29"/>
      <c r="BB84" s="16"/>
      <c r="BC84" s="16"/>
      <c r="BD84" s="16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>
        <v>1</v>
      </c>
      <c r="CL84" s="29">
        <v>0.67</v>
      </c>
      <c r="CM84" s="29">
        <v>1</v>
      </c>
      <c r="CN84">
        <v>11</v>
      </c>
      <c r="CO84" s="4">
        <v>150</v>
      </c>
    </row>
    <row r="85" spans="1:93" x14ac:dyDescent="0.25">
      <c r="A85" t="s">
        <v>63</v>
      </c>
      <c r="B85" s="1">
        <v>39722</v>
      </c>
      <c r="C85" s="1">
        <v>40086</v>
      </c>
      <c r="D85" s="9">
        <v>106339</v>
      </c>
      <c r="E85">
        <v>6</v>
      </c>
      <c r="F85" s="16">
        <v>0.7</v>
      </c>
      <c r="G85" s="16">
        <v>3.4</v>
      </c>
      <c r="H85" s="16">
        <v>0.3</v>
      </c>
      <c r="I85">
        <v>704</v>
      </c>
      <c r="J85" s="29">
        <v>1</v>
      </c>
      <c r="K85">
        <v>4427</v>
      </c>
      <c r="L85" s="29">
        <v>0.76</v>
      </c>
      <c r="M85" s="29">
        <v>0.24</v>
      </c>
      <c r="N85" s="29">
        <v>0.02</v>
      </c>
      <c r="O85" s="29">
        <v>0.06</v>
      </c>
      <c r="P85" s="29">
        <v>0.08</v>
      </c>
      <c r="Q85" s="16">
        <v>0.7</v>
      </c>
      <c r="R85" s="16">
        <v>11.1</v>
      </c>
      <c r="S85" s="16">
        <v>12.2</v>
      </c>
      <c r="T85" s="29">
        <v>0.94</v>
      </c>
      <c r="U85" s="29">
        <v>0.06</v>
      </c>
      <c r="V85" s="29">
        <v>0</v>
      </c>
      <c r="W85" s="29">
        <v>0</v>
      </c>
      <c r="X85" s="29">
        <v>0.01</v>
      </c>
      <c r="Y85" s="29">
        <v>0.99</v>
      </c>
      <c r="Z85" s="29">
        <v>0</v>
      </c>
      <c r="AA85" s="29">
        <v>0</v>
      </c>
      <c r="AB85" s="29">
        <v>0</v>
      </c>
      <c r="AC85" s="32">
        <v>0.85799999999999998</v>
      </c>
      <c r="AD85" s="32">
        <v>2.1000000000000001E-2</v>
      </c>
      <c r="AE85" s="32">
        <v>4.0000000000000001E-3</v>
      </c>
      <c r="AF85" s="32">
        <v>3.0000000000000001E-3</v>
      </c>
      <c r="AG85" s="32">
        <v>0</v>
      </c>
      <c r="AH85" s="32">
        <v>0.114</v>
      </c>
      <c r="AI85" s="32">
        <v>2.1000000000000001E-2</v>
      </c>
      <c r="AJ85" s="29">
        <v>1</v>
      </c>
      <c r="AK85" s="29">
        <v>0.91</v>
      </c>
      <c r="AL85" s="29">
        <v>0.92</v>
      </c>
      <c r="AM85" s="29">
        <v>0.8</v>
      </c>
      <c r="AN85" s="29">
        <v>1</v>
      </c>
      <c r="AO85" s="16">
        <v>-0.8</v>
      </c>
      <c r="AP85" s="16">
        <v>1.7</v>
      </c>
      <c r="AQ85" s="16">
        <v>1.6</v>
      </c>
      <c r="AR85" s="16">
        <v>0.6</v>
      </c>
      <c r="AS85" s="16">
        <v>-0.8</v>
      </c>
      <c r="AT85" s="32">
        <v>0.94299999999999995</v>
      </c>
      <c r="AU85" s="32">
        <v>0.35399999999999998</v>
      </c>
      <c r="AV85" s="3">
        <v>12105</v>
      </c>
      <c r="AW85" s="3">
        <v>17.420000000000002</v>
      </c>
      <c r="AX85">
        <v>28</v>
      </c>
      <c r="AY85">
        <v>1266</v>
      </c>
      <c r="AZ85" s="29">
        <v>0.49</v>
      </c>
      <c r="BA85" s="29">
        <v>0.51</v>
      </c>
      <c r="BB85" s="16">
        <v>9.9</v>
      </c>
      <c r="BC85" s="16">
        <v>8.5</v>
      </c>
      <c r="BD85" s="16">
        <v>15.5</v>
      </c>
      <c r="BE85" s="29">
        <v>0.46</v>
      </c>
      <c r="BF85" s="29">
        <v>0.28999999999999998</v>
      </c>
      <c r="BG85" s="29">
        <v>0</v>
      </c>
      <c r="BH85" s="29">
        <v>0.21</v>
      </c>
      <c r="BI85" s="29">
        <v>0.04</v>
      </c>
      <c r="BJ85" s="29">
        <v>0</v>
      </c>
      <c r="BK85" s="29">
        <v>0</v>
      </c>
      <c r="BL85" s="29">
        <v>0.08</v>
      </c>
      <c r="BM85" s="29">
        <v>0.92</v>
      </c>
      <c r="BN85" s="29">
        <v>0</v>
      </c>
      <c r="BO85" s="29">
        <v>0</v>
      </c>
      <c r="BP85" s="29">
        <v>0</v>
      </c>
      <c r="BQ85" s="29">
        <v>0</v>
      </c>
      <c r="BR85" s="29">
        <v>0</v>
      </c>
      <c r="BS85" s="29">
        <v>0</v>
      </c>
      <c r="BT85" s="29">
        <v>0.01</v>
      </c>
      <c r="BU85" s="29">
        <v>0.01</v>
      </c>
      <c r="BV85" s="29">
        <v>0.02</v>
      </c>
      <c r="BW85" s="29">
        <v>0.04</v>
      </c>
      <c r="BX85" s="29">
        <v>0.16</v>
      </c>
      <c r="BY85" s="29">
        <v>0.16</v>
      </c>
      <c r="BZ85" s="29">
        <v>0.22</v>
      </c>
      <c r="CA85" s="29">
        <v>0.17</v>
      </c>
      <c r="CB85" s="29">
        <v>0.06</v>
      </c>
      <c r="CC85" s="29">
        <v>0.05</v>
      </c>
      <c r="CD85" s="29">
        <v>0.02</v>
      </c>
      <c r="CE85" s="29">
        <v>0.06</v>
      </c>
      <c r="CF85" s="29">
        <v>0</v>
      </c>
      <c r="CG85" s="29">
        <v>0.84</v>
      </c>
      <c r="CH85" s="29">
        <v>0.82</v>
      </c>
      <c r="CI85" s="29">
        <v>0.82</v>
      </c>
      <c r="CJ85" s="29">
        <v>0.76</v>
      </c>
      <c r="CK85" s="29">
        <v>0.67</v>
      </c>
      <c r="CL85" s="29"/>
      <c r="CM85" s="29"/>
      <c r="CN85">
        <v>0</v>
      </c>
      <c r="CO85" s="4">
        <v>0</v>
      </c>
    </row>
    <row r="86" spans="1:93" x14ac:dyDescent="0.25">
      <c r="A86" t="s">
        <v>53</v>
      </c>
      <c r="B86" s="1">
        <v>39722</v>
      </c>
      <c r="C86" s="1">
        <v>40086</v>
      </c>
      <c r="D86" s="9">
        <v>106130</v>
      </c>
      <c r="E86">
        <v>2</v>
      </c>
      <c r="F86" s="16">
        <v>0.2</v>
      </c>
      <c r="G86" s="16">
        <v>1.4</v>
      </c>
      <c r="H86" s="16"/>
      <c r="I86">
        <v>61</v>
      </c>
      <c r="J86" s="29">
        <v>0.43</v>
      </c>
      <c r="K86">
        <v>204</v>
      </c>
      <c r="L86" s="29">
        <v>1</v>
      </c>
      <c r="M86" s="29"/>
      <c r="N86" s="29">
        <v>0.05</v>
      </c>
      <c r="O86" s="29">
        <v>0.02</v>
      </c>
      <c r="P86" s="29">
        <v>0.1</v>
      </c>
      <c r="Q86" s="16">
        <v>1.9</v>
      </c>
      <c r="R86" s="16">
        <v>10</v>
      </c>
      <c r="S86" s="16">
        <v>11</v>
      </c>
      <c r="T86" s="29">
        <v>1</v>
      </c>
      <c r="U86" s="29">
        <v>0</v>
      </c>
      <c r="V86" s="29">
        <v>0</v>
      </c>
      <c r="W86" s="29">
        <v>0</v>
      </c>
      <c r="X86" s="29">
        <v>0</v>
      </c>
      <c r="Y86" s="29">
        <v>0.02</v>
      </c>
      <c r="Z86" s="29">
        <v>0.21</v>
      </c>
      <c r="AA86" s="29">
        <v>0.02</v>
      </c>
      <c r="AB86" s="29">
        <v>0.75</v>
      </c>
      <c r="AC86" s="32">
        <v>3.3000000000000002E-2</v>
      </c>
      <c r="AD86" s="32">
        <v>0</v>
      </c>
      <c r="AE86" s="32">
        <v>0</v>
      </c>
      <c r="AF86" s="32">
        <v>0</v>
      </c>
      <c r="AG86" s="32">
        <v>0</v>
      </c>
      <c r="AH86" s="32">
        <v>0.96699999999999997</v>
      </c>
      <c r="AI86" s="32">
        <v>0.47499999999999998</v>
      </c>
      <c r="AJ86" s="29">
        <v>0.96</v>
      </c>
      <c r="AK86" s="29">
        <v>0.92</v>
      </c>
      <c r="AL86" s="29">
        <v>1</v>
      </c>
      <c r="AM86" s="29">
        <v>0.54</v>
      </c>
      <c r="AN86" s="29">
        <v>1</v>
      </c>
      <c r="AO86" s="16">
        <v>-0.1</v>
      </c>
      <c r="AP86" s="16">
        <v>0.2</v>
      </c>
      <c r="AQ86" s="16">
        <v>-0.3</v>
      </c>
      <c r="AR86" s="16">
        <v>0.4</v>
      </c>
      <c r="AS86" s="16">
        <v>-0.6</v>
      </c>
      <c r="AT86" s="32">
        <v>0.96199999999999997</v>
      </c>
      <c r="AU86" s="32">
        <v>0.53800000000000003</v>
      </c>
      <c r="AV86" s="3">
        <v>73</v>
      </c>
      <c r="AW86" s="3">
        <v>6.08</v>
      </c>
      <c r="AX86">
        <v>6</v>
      </c>
      <c r="AY86">
        <v>44</v>
      </c>
      <c r="AZ86" s="29">
        <v>0.61</v>
      </c>
      <c r="BA86" s="29">
        <v>0.39</v>
      </c>
      <c r="BB86" s="16">
        <v>1.8</v>
      </c>
      <c r="BC86" s="16">
        <v>8.5</v>
      </c>
      <c r="BD86" s="16">
        <v>10.199999999999999</v>
      </c>
      <c r="BE86" s="29">
        <v>0.17</v>
      </c>
      <c r="BF86" s="29">
        <v>0.17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0.7</v>
      </c>
      <c r="BM86" s="29">
        <v>0</v>
      </c>
      <c r="BN86" s="29">
        <v>0</v>
      </c>
      <c r="BO86" s="29">
        <v>0.3</v>
      </c>
      <c r="BP86" s="29">
        <v>0</v>
      </c>
      <c r="BQ86" s="29">
        <v>0</v>
      </c>
      <c r="BR86" s="29">
        <v>0</v>
      </c>
      <c r="BS86" s="29">
        <v>0.02</v>
      </c>
      <c r="BT86" s="29">
        <v>0.14000000000000001</v>
      </c>
      <c r="BU86" s="29">
        <v>0.25</v>
      </c>
      <c r="BV86" s="29">
        <v>0.16</v>
      </c>
      <c r="BW86" s="29">
        <v>0.14000000000000001</v>
      </c>
      <c r="BX86" s="29">
        <v>0.11</v>
      </c>
      <c r="BY86" s="29">
        <v>7.0000000000000007E-2</v>
      </c>
      <c r="BZ86" s="29">
        <v>7.0000000000000007E-2</v>
      </c>
      <c r="CA86" s="29">
        <v>0.02</v>
      </c>
      <c r="CB86" s="29">
        <v>0.02</v>
      </c>
      <c r="CC86" s="29">
        <v>0</v>
      </c>
      <c r="CD86" s="29">
        <v>0</v>
      </c>
      <c r="CE86" s="29">
        <v>0</v>
      </c>
      <c r="CF86" s="29">
        <v>0</v>
      </c>
      <c r="CG86" s="29"/>
      <c r="CH86" s="29"/>
      <c r="CI86" s="29"/>
      <c r="CJ86" s="29"/>
      <c r="CK86" s="29">
        <v>1</v>
      </c>
      <c r="CL86" s="29"/>
      <c r="CM86" s="29"/>
      <c r="CN86">
        <v>0</v>
      </c>
      <c r="CO86" s="4">
        <v>0</v>
      </c>
    </row>
    <row r="87" spans="1:93" x14ac:dyDescent="0.25">
      <c r="A87" t="s">
        <v>54</v>
      </c>
      <c r="B87" s="1">
        <v>39722</v>
      </c>
      <c r="C87" s="1">
        <v>40086</v>
      </c>
      <c r="D87" s="9">
        <v>106130</v>
      </c>
      <c r="E87">
        <v>7</v>
      </c>
      <c r="F87" s="16"/>
      <c r="G87" s="16">
        <v>1</v>
      </c>
      <c r="H87" s="16">
        <v>0.2</v>
      </c>
      <c r="I87">
        <v>399</v>
      </c>
      <c r="J87" s="29">
        <v>0.67</v>
      </c>
      <c r="K87">
        <v>1073</v>
      </c>
      <c r="L87" s="29">
        <v>0.94</v>
      </c>
      <c r="M87" s="29">
        <v>0.06</v>
      </c>
      <c r="N87" s="29">
        <v>0.05</v>
      </c>
      <c r="O87" s="29">
        <v>0</v>
      </c>
      <c r="P87" s="29">
        <v>0.02</v>
      </c>
      <c r="Q87" s="16">
        <v>2</v>
      </c>
      <c r="R87" s="16">
        <v>10.6</v>
      </c>
      <c r="S87" s="16">
        <v>9</v>
      </c>
      <c r="T87" s="29">
        <v>0.89</v>
      </c>
      <c r="U87" s="29">
        <v>0.11</v>
      </c>
      <c r="V87" s="29">
        <v>0</v>
      </c>
      <c r="W87" s="29">
        <v>0</v>
      </c>
      <c r="X87" s="29">
        <v>0</v>
      </c>
      <c r="Y87" s="29">
        <v>0.76</v>
      </c>
      <c r="Z87" s="29">
        <v>0.22</v>
      </c>
      <c r="AA87" s="29">
        <v>0.01</v>
      </c>
      <c r="AB87" s="29">
        <v>0.01</v>
      </c>
      <c r="AC87" s="32">
        <v>0.75700000000000001</v>
      </c>
      <c r="AD87" s="32">
        <v>0.183</v>
      </c>
      <c r="AE87" s="32">
        <v>3.7999999999999999E-2</v>
      </c>
      <c r="AF87" s="32">
        <v>1.2999999999999999E-2</v>
      </c>
      <c r="AG87" s="32">
        <v>3.0000000000000001E-3</v>
      </c>
      <c r="AH87" s="32">
        <v>8.0000000000000002E-3</v>
      </c>
      <c r="AI87" s="32">
        <v>0.98499999999999999</v>
      </c>
      <c r="AJ87" s="29">
        <v>1</v>
      </c>
      <c r="AK87" s="29">
        <v>0.93</v>
      </c>
      <c r="AL87" s="29">
        <v>0.95</v>
      </c>
      <c r="AM87" s="29">
        <v>0.7</v>
      </c>
      <c r="AN87" s="29">
        <v>1</v>
      </c>
      <c r="AO87" s="16">
        <v>0.1</v>
      </c>
      <c r="AP87" s="16">
        <v>0.5</v>
      </c>
      <c r="AQ87" s="16">
        <v>0.2</v>
      </c>
      <c r="AR87" s="16">
        <v>0.3</v>
      </c>
      <c r="AS87" s="16">
        <v>0.3</v>
      </c>
      <c r="AT87" s="32">
        <v>0.98499999999999999</v>
      </c>
      <c r="AU87" s="32">
        <v>0.45400000000000001</v>
      </c>
      <c r="AV87" s="3">
        <v>7607.11</v>
      </c>
      <c r="AW87" s="3">
        <v>28.49</v>
      </c>
      <c r="AX87">
        <v>27</v>
      </c>
      <c r="AY87">
        <v>493</v>
      </c>
      <c r="AZ87" s="29">
        <v>0.52</v>
      </c>
      <c r="BA87" s="29">
        <v>0.48</v>
      </c>
      <c r="BB87" s="16">
        <v>2.5</v>
      </c>
      <c r="BC87" s="16">
        <v>6.1</v>
      </c>
      <c r="BD87" s="16">
        <v>6.3</v>
      </c>
      <c r="BE87" s="29">
        <v>0</v>
      </c>
      <c r="BF87" s="29">
        <v>0.37</v>
      </c>
      <c r="BG87" s="29">
        <v>0</v>
      </c>
      <c r="BH87" s="29">
        <v>0.63</v>
      </c>
      <c r="BI87" s="29">
        <v>0</v>
      </c>
      <c r="BJ87" s="29">
        <v>0</v>
      </c>
      <c r="BK87" s="29">
        <v>0</v>
      </c>
      <c r="BL87" s="29">
        <v>0.7</v>
      </c>
      <c r="BM87" s="29">
        <v>0.28999999999999998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0.02</v>
      </c>
      <c r="BT87" s="29">
        <v>0.06</v>
      </c>
      <c r="BU87" s="29">
        <v>0.06</v>
      </c>
      <c r="BV87" s="29">
        <v>0.08</v>
      </c>
      <c r="BW87" s="29">
        <v>0.05</v>
      </c>
      <c r="BX87" s="29">
        <v>7.0000000000000007E-2</v>
      </c>
      <c r="BY87" s="29">
        <v>0.23</v>
      </c>
      <c r="BZ87" s="29">
        <v>0.09</v>
      </c>
      <c r="CA87" s="29">
        <v>0.09</v>
      </c>
      <c r="CB87" s="29">
        <v>7.0000000000000007E-2</v>
      </c>
      <c r="CC87" s="29">
        <v>0.05</v>
      </c>
      <c r="CD87" s="29">
        <v>0.06</v>
      </c>
      <c r="CE87" s="29">
        <v>7.0000000000000007E-2</v>
      </c>
      <c r="CF87" s="29">
        <v>0</v>
      </c>
      <c r="CG87" s="29">
        <v>0.02</v>
      </c>
      <c r="CH87" s="29">
        <v>0.09</v>
      </c>
      <c r="CI87" s="29">
        <v>7.0000000000000007E-2</v>
      </c>
      <c r="CJ87" s="29">
        <v>0.06</v>
      </c>
      <c r="CK87" s="29">
        <v>1</v>
      </c>
      <c r="CL87" s="29"/>
      <c r="CM87" s="29"/>
      <c r="CN87">
        <v>0</v>
      </c>
      <c r="CO87" s="4">
        <v>0</v>
      </c>
    </row>
    <row r="88" spans="1:93" x14ac:dyDescent="0.25">
      <c r="A88" t="s">
        <v>74</v>
      </c>
      <c r="B88" s="1">
        <v>39722</v>
      </c>
      <c r="C88" s="1">
        <v>40086</v>
      </c>
      <c r="D88" s="9">
        <v>105555</v>
      </c>
      <c r="E88">
        <v>1</v>
      </c>
      <c r="F88" s="16">
        <v>0.1</v>
      </c>
      <c r="G88" s="16">
        <v>1.9</v>
      </c>
      <c r="H88" s="16"/>
      <c r="I88">
        <v>1</v>
      </c>
      <c r="J88" s="29"/>
      <c r="K88">
        <v>1</v>
      </c>
      <c r="L88" s="29">
        <v>1</v>
      </c>
      <c r="M88" s="29"/>
      <c r="N88" s="29"/>
      <c r="O88" s="29"/>
      <c r="P88" s="29"/>
      <c r="Q88" s="16"/>
      <c r="R88" s="16"/>
      <c r="S88" s="16"/>
      <c r="T88" s="29">
        <v>0</v>
      </c>
      <c r="U88" s="29">
        <v>0</v>
      </c>
      <c r="V88" s="29">
        <v>1</v>
      </c>
      <c r="W88" s="29">
        <v>0</v>
      </c>
      <c r="X88" s="29">
        <v>0</v>
      </c>
      <c r="Y88" s="29">
        <v>0</v>
      </c>
      <c r="Z88" s="29">
        <v>0</v>
      </c>
      <c r="AA88" s="29">
        <v>1</v>
      </c>
      <c r="AB88" s="29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1</v>
      </c>
      <c r="AI88" s="32">
        <v>0</v>
      </c>
      <c r="AJ88" s="29"/>
      <c r="AK88" s="29"/>
      <c r="AL88" s="29"/>
      <c r="AM88" s="29"/>
      <c r="AN88" s="29"/>
      <c r="AO88" s="16"/>
      <c r="AP88" s="16"/>
      <c r="AQ88" s="16"/>
      <c r="AR88" s="16"/>
      <c r="AS88" s="16"/>
      <c r="AT88" s="32">
        <v>0</v>
      </c>
      <c r="AU88" s="32"/>
      <c r="AV88" s="3"/>
      <c r="AW88" s="3"/>
      <c r="AX88">
        <v>3</v>
      </c>
      <c r="AY88">
        <v>146</v>
      </c>
      <c r="AZ88" s="29">
        <v>0.6</v>
      </c>
      <c r="BA88" s="29">
        <v>0.4</v>
      </c>
      <c r="BB88" s="16">
        <v>12.1</v>
      </c>
      <c r="BC88" s="16">
        <v>5.7</v>
      </c>
      <c r="BD88" s="16">
        <v>5.7</v>
      </c>
      <c r="BE88" s="29">
        <v>0</v>
      </c>
      <c r="BF88" s="29">
        <v>0</v>
      </c>
      <c r="BG88" s="29">
        <v>0</v>
      </c>
      <c r="BH88" s="29">
        <v>0.33</v>
      </c>
      <c r="BI88" s="29">
        <v>0.67</v>
      </c>
      <c r="BJ88" s="29">
        <v>0</v>
      </c>
      <c r="BK88" s="29">
        <v>0</v>
      </c>
      <c r="BL88" s="29">
        <v>0.83</v>
      </c>
      <c r="BM88" s="29">
        <v>0.17</v>
      </c>
      <c r="BN88" s="29">
        <v>0</v>
      </c>
      <c r="BO88" s="29">
        <v>0</v>
      </c>
      <c r="BP88" s="29">
        <v>0</v>
      </c>
      <c r="BQ88" s="29">
        <v>0</v>
      </c>
      <c r="BR88" s="29">
        <v>0</v>
      </c>
      <c r="BS88" s="29">
        <v>0</v>
      </c>
      <c r="BT88" s="29">
        <v>0</v>
      </c>
      <c r="BU88" s="29">
        <v>0</v>
      </c>
      <c r="BV88" s="29">
        <v>0</v>
      </c>
      <c r="BW88" s="29">
        <v>0.01</v>
      </c>
      <c r="BX88" s="29">
        <v>0.01</v>
      </c>
      <c r="BY88" s="29">
        <v>0.3</v>
      </c>
      <c r="BZ88" s="29">
        <v>0.37</v>
      </c>
      <c r="CA88" s="29">
        <v>0.31</v>
      </c>
      <c r="CB88" s="29">
        <v>0</v>
      </c>
      <c r="CC88" s="29">
        <v>0</v>
      </c>
      <c r="CD88" s="29">
        <v>0</v>
      </c>
      <c r="CE88" s="29">
        <v>0</v>
      </c>
      <c r="CF88" s="29">
        <v>0</v>
      </c>
      <c r="CG88" s="29"/>
      <c r="CH88" s="29"/>
      <c r="CI88" s="29"/>
      <c r="CJ88" s="29"/>
      <c r="CK88" s="29">
        <v>1</v>
      </c>
      <c r="CL88" s="29"/>
      <c r="CM88" s="29"/>
      <c r="CN88">
        <v>0</v>
      </c>
      <c r="CO88" s="4">
        <v>0</v>
      </c>
    </row>
    <row r="89" spans="1:93" x14ac:dyDescent="0.25">
      <c r="A89" t="s">
        <v>60</v>
      </c>
      <c r="B89" s="1">
        <v>39722</v>
      </c>
      <c r="C89" s="1">
        <v>40086</v>
      </c>
      <c r="D89" s="9">
        <v>103555</v>
      </c>
      <c r="E89">
        <v>1</v>
      </c>
      <c r="F89" s="16">
        <v>0.7</v>
      </c>
      <c r="G89" s="16">
        <v>3.5</v>
      </c>
      <c r="H89" s="16">
        <v>0.4</v>
      </c>
      <c r="I89">
        <v>53</v>
      </c>
      <c r="J89" s="29">
        <v>0.83</v>
      </c>
      <c r="K89">
        <v>190</v>
      </c>
      <c r="L89" s="29">
        <v>0.83</v>
      </c>
      <c r="M89" s="29">
        <v>0.17</v>
      </c>
      <c r="N89" s="29">
        <v>0.06</v>
      </c>
      <c r="O89" s="29">
        <v>0.04</v>
      </c>
      <c r="P89" s="29"/>
      <c r="Q89" s="16">
        <v>1.2</v>
      </c>
      <c r="R89" s="16">
        <v>9.6</v>
      </c>
      <c r="S89" s="16">
        <v>8.5</v>
      </c>
      <c r="T89" s="29">
        <v>0.77</v>
      </c>
      <c r="U89" s="29">
        <v>0.23</v>
      </c>
      <c r="V89" s="29">
        <v>0</v>
      </c>
      <c r="W89" s="29">
        <v>0</v>
      </c>
      <c r="X89" s="29">
        <v>0</v>
      </c>
      <c r="Y89" s="29">
        <v>0.47</v>
      </c>
      <c r="Z89" s="29">
        <v>0.53</v>
      </c>
      <c r="AA89" s="29">
        <v>0</v>
      </c>
      <c r="AB89" s="29">
        <v>0</v>
      </c>
      <c r="AC89" s="32">
        <v>0.35799999999999998</v>
      </c>
      <c r="AD89" s="32">
        <v>0.151</v>
      </c>
      <c r="AE89" s="32">
        <v>3.7999999999999999E-2</v>
      </c>
      <c r="AF89" s="32">
        <v>9.4E-2</v>
      </c>
      <c r="AG89" s="32">
        <v>3.7999999999999999E-2</v>
      </c>
      <c r="AH89" s="32">
        <v>0.32100000000000001</v>
      </c>
      <c r="AI89" s="32">
        <v>0.66</v>
      </c>
      <c r="AJ89" s="29">
        <v>1.07</v>
      </c>
      <c r="AK89" s="29">
        <v>0.74</v>
      </c>
      <c r="AL89" s="29">
        <v>0.85</v>
      </c>
      <c r="AM89" s="29">
        <v>0.63</v>
      </c>
      <c r="AN89" s="29">
        <v>1.1399999999999999</v>
      </c>
      <c r="AO89" s="16">
        <v>-1.4</v>
      </c>
      <c r="AP89" s="16">
        <v>1.2</v>
      </c>
      <c r="AQ89" s="16">
        <v>0.5</v>
      </c>
      <c r="AR89" s="16">
        <v>0.9</v>
      </c>
      <c r="AS89" s="16">
        <v>-2.6</v>
      </c>
      <c r="AT89" s="32">
        <v>0.92</v>
      </c>
      <c r="AU89" s="32">
        <v>0.28000000000000003</v>
      </c>
      <c r="AV89" s="3">
        <v>910</v>
      </c>
      <c r="AW89" s="3">
        <v>33.700000000000003</v>
      </c>
      <c r="AX89">
        <v>46</v>
      </c>
      <c r="AY89">
        <v>3977</v>
      </c>
      <c r="AZ89" s="29">
        <v>0.47</v>
      </c>
      <c r="BA89" s="29">
        <v>0.53</v>
      </c>
      <c r="BB89" s="16">
        <v>1</v>
      </c>
      <c r="BC89" s="16">
        <v>4.3</v>
      </c>
      <c r="BD89" s="16">
        <v>5.7</v>
      </c>
      <c r="BE89" s="29">
        <v>0.02</v>
      </c>
      <c r="BF89" s="29">
        <v>0.04</v>
      </c>
      <c r="BG89" s="29">
        <v>0.11</v>
      </c>
      <c r="BH89" s="29">
        <v>0.78</v>
      </c>
      <c r="BI89" s="29">
        <v>0.04</v>
      </c>
      <c r="BJ89" s="29">
        <v>0</v>
      </c>
      <c r="BK89" s="29">
        <v>0</v>
      </c>
      <c r="BL89" s="29">
        <v>0.53</v>
      </c>
      <c r="BM89" s="29">
        <v>0.47</v>
      </c>
      <c r="BN89" s="29">
        <v>0</v>
      </c>
      <c r="BO89" s="29">
        <v>0</v>
      </c>
      <c r="BP89" s="29">
        <v>0</v>
      </c>
      <c r="BQ89" s="29">
        <v>0</v>
      </c>
      <c r="BR89" s="29">
        <v>0.01</v>
      </c>
      <c r="BS89" s="29">
        <v>0.17</v>
      </c>
      <c r="BT89" s="29">
        <v>0.16</v>
      </c>
      <c r="BU89" s="29">
        <v>0.14000000000000001</v>
      </c>
      <c r="BV89" s="29">
        <v>0.08</v>
      </c>
      <c r="BW89" s="29">
        <v>0.1</v>
      </c>
      <c r="BX89" s="29">
        <v>0.15</v>
      </c>
      <c r="BY89" s="29">
        <v>0.03</v>
      </c>
      <c r="BZ89" s="29">
        <v>0.05</v>
      </c>
      <c r="CA89" s="29">
        <v>0.03</v>
      </c>
      <c r="CB89" s="29">
        <v>0.01</v>
      </c>
      <c r="CC89" s="29">
        <v>0.01</v>
      </c>
      <c r="CD89" s="29">
        <v>0.01</v>
      </c>
      <c r="CE89" s="29">
        <v>0.04</v>
      </c>
      <c r="CF89" s="29">
        <v>0</v>
      </c>
      <c r="CG89" s="29">
        <v>1</v>
      </c>
      <c r="CH89" s="29">
        <v>0.8</v>
      </c>
      <c r="CI89" s="29">
        <v>1</v>
      </c>
      <c r="CJ89" s="29">
        <v>1</v>
      </c>
      <c r="CK89" s="29">
        <v>1</v>
      </c>
      <c r="CL89" s="29">
        <v>1</v>
      </c>
      <c r="CM89" s="29">
        <v>1</v>
      </c>
      <c r="CN89">
        <v>0</v>
      </c>
      <c r="CO89" s="4">
        <v>0</v>
      </c>
    </row>
    <row r="90" spans="1:93" x14ac:dyDescent="0.25">
      <c r="A90" t="s">
        <v>72</v>
      </c>
      <c r="B90" s="1">
        <v>39722</v>
      </c>
      <c r="C90" s="1">
        <v>40086</v>
      </c>
      <c r="D90" s="9">
        <v>103451</v>
      </c>
      <c r="E90">
        <v>2</v>
      </c>
      <c r="F90" s="16">
        <v>0</v>
      </c>
      <c r="G90" s="16">
        <v>0.1</v>
      </c>
      <c r="H90" s="16"/>
      <c r="I90">
        <v>15</v>
      </c>
      <c r="J90" s="29"/>
      <c r="K90">
        <v>94</v>
      </c>
      <c r="L90" s="29">
        <v>1</v>
      </c>
      <c r="M90" s="29"/>
      <c r="N90" s="29">
        <v>7.0000000000000007E-2</v>
      </c>
      <c r="O90" s="29"/>
      <c r="P90" s="29">
        <v>0.13</v>
      </c>
      <c r="Q90" s="16"/>
      <c r="R90" s="16"/>
      <c r="S90" s="16"/>
      <c r="T90" s="29">
        <v>1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1</v>
      </c>
      <c r="AA90" s="29">
        <v>0</v>
      </c>
      <c r="AB90" s="29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1</v>
      </c>
      <c r="AI90" s="32">
        <v>0.86699999999999999</v>
      </c>
      <c r="AJ90" s="29"/>
      <c r="AK90" s="29"/>
      <c r="AL90" s="29"/>
      <c r="AM90" s="29"/>
      <c r="AN90" s="29"/>
      <c r="AO90" s="16">
        <v>-1</v>
      </c>
      <c r="AP90" s="16">
        <v>0.3</v>
      </c>
      <c r="AQ90" s="16">
        <v>-0.8</v>
      </c>
      <c r="AR90" s="16">
        <v>0.8</v>
      </c>
      <c r="AS90" s="16">
        <v>2.2000000000000002</v>
      </c>
      <c r="AT90" s="32">
        <v>1</v>
      </c>
      <c r="AU90" s="32"/>
      <c r="AV90" s="3"/>
      <c r="AW90" s="3"/>
      <c r="AX90">
        <v>8</v>
      </c>
      <c r="AY90">
        <v>287</v>
      </c>
      <c r="AZ90" s="29">
        <v>0.5</v>
      </c>
      <c r="BA90" s="29">
        <v>0.5</v>
      </c>
      <c r="BB90" s="16">
        <v>12.1</v>
      </c>
      <c r="BC90" s="16">
        <v>6.6</v>
      </c>
      <c r="BD90" s="16">
        <v>9.6</v>
      </c>
      <c r="BE90" s="29">
        <v>0.25</v>
      </c>
      <c r="BF90" s="29">
        <v>0</v>
      </c>
      <c r="BG90" s="29">
        <v>0.13</v>
      </c>
      <c r="BH90" s="29">
        <v>0.63</v>
      </c>
      <c r="BI90" s="29">
        <v>0</v>
      </c>
      <c r="BJ90" s="29">
        <v>0</v>
      </c>
      <c r="BK90" s="29">
        <v>0</v>
      </c>
      <c r="BL90" s="29">
        <v>0</v>
      </c>
      <c r="BM90" s="29">
        <v>0.68</v>
      </c>
      <c r="BN90" s="29">
        <v>0.32</v>
      </c>
      <c r="BO90" s="29">
        <v>0</v>
      </c>
      <c r="BP90" s="29">
        <v>0</v>
      </c>
      <c r="BQ90" s="29">
        <v>0.06</v>
      </c>
      <c r="BR90" s="29">
        <v>0.63</v>
      </c>
      <c r="BS90" s="29">
        <v>0</v>
      </c>
      <c r="BT90" s="29">
        <v>0</v>
      </c>
      <c r="BU90" s="29">
        <v>7.0000000000000007E-2</v>
      </c>
      <c r="BV90" s="29">
        <v>0</v>
      </c>
      <c r="BW90" s="29">
        <v>0</v>
      </c>
      <c r="BX90" s="29">
        <v>0.11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  <c r="CE90" s="29">
        <v>0</v>
      </c>
      <c r="CF90" s="29">
        <v>0.12</v>
      </c>
      <c r="CG90" s="29">
        <v>0.59</v>
      </c>
      <c r="CH90" s="29">
        <v>0.53</v>
      </c>
      <c r="CI90" s="29">
        <v>0.47</v>
      </c>
      <c r="CJ90" s="29">
        <v>0.28999999999999998</v>
      </c>
      <c r="CK90" s="29">
        <v>0.5</v>
      </c>
      <c r="CL90" s="29"/>
      <c r="CM90" s="29"/>
      <c r="CN90">
        <v>0</v>
      </c>
      <c r="CO90" s="4">
        <v>0</v>
      </c>
    </row>
    <row r="91" spans="1:93" x14ac:dyDescent="0.25">
      <c r="A91" t="s">
        <v>55</v>
      </c>
      <c r="B91" s="1">
        <v>39356</v>
      </c>
      <c r="C91" s="1">
        <v>39721</v>
      </c>
      <c r="D91" s="9">
        <v>103374</v>
      </c>
      <c r="E91">
        <v>1</v>
      </c>
      <c r="F91" s="16">
        <v>3.2</v>
      </c>
      <c r="G91" s="16"/>
      <c r="H91" s="16">
        <v>1.3</v>
      </c>
      <c r="I91">
        <v>1021</v>
      </c>
      <c r="J91" s="29">
        <v>0.87</v>
      </c>
      <c r="K91">
        <v>516</v>
      </c>
      <c r="L91" s="29">
        <v>0.72</v>
      </c>
      <c r="M91" s="29">
        <v>0.28000000000000003</v>
      </c>
      <c r="N91" s="29">
        <v>0.05</v>
      </c>
      <c r="O91" s="29">
        <v>0.02</v>
      </c>
      <c r="P91" s="29">
        <v>0.88</v>
      </c>
      <c r="Q91" s="16">
        <v>2.2999999999999998</v>
      </c>
      <c r="R91" s="16">
        <v>12</v>
      </c>
      <c r="S91" s="16">
        <v>12</v>
      </c>
      <c r="T91" s="29">
        <v>1</v>
      </c>
      <c r="U91" s="29">
        <v>0</v>
      </c>
      <c r="V91" s="29">
        <v>0</v>
      </c>
      <c r="W91" s="29">
        <v>0</v>
      </c>
      <c r="X91" s="29">
        <v>0.95</v>
      </c>
      <c r="Y91" s="29">
        <v>0.05</v>
      </c>
      <c r="Z91" s="29">
        <v>0</v>
      </c>
      <c r="AA91" s="29">
        <v>0</v>
      </c>
      <c r="AB91" s="29">
        <v>0</v>
      </c>
      <c r="AC91" s="32">
        <v>6.6000000000000003E-2</v>
      </c>
      <c r="AD91" s="32">
        <v>0.16700000000000001</v>
      </c>
      <c r="AE91" s="32">
        <v>0.623</v>
      </c>
      <c r="AF91" s="32">
        <v>4.2000000000000003E-2</v>
      </c>
      <c r="AG91" s="32">
        <v>3.0000000000000001E-3</v>
      </c>
      <c r="AH91" s="32">
        <v>9.9000000000000005E-2</v>
      </c>
      <c r="AI91" s="32">
        <v>0.122</v>
      </c>
      <c r="AJ91" s="29">
        <v>1</v>
      </c>
      <c r="AK91" s="29">
        <v>1</v>
      </c>
      <c r="AL91" s="29">
        <v>1</v>
      </c>
      <c r="AM91" s="29">
        <v>0.94</v>
      </c>
      <c r="AN91" s="29">
        <v>1</v>
      </c>
      <c r="AO91" s="16">
        <v>-1.4</v>
      </c>
      <c r="AP91" s="16">
        <v>1.3</v>
      </c>
      <c r="AQ91" s="16">
        <v>1.1000000000000001</v>
      </c>
      <c r="AR91" s="16">
        <v>1.1000000000000001</v>
      </c>
      <c r="AS91" s="16">
        <v>-0.5</v>
      </c>
      <c r="AT91" s="32">
        <v>0.93700000000000006</v>
      </c>
      <c r="AU91" s="32">
        <v>0.96499999999999997</v>
      </c>
      <c r="AV91" s="3">
        <v>-12675</v>
      </c>
      <c r="AW91" s="3">
        <v>-14.26</v>
      </c>
      <c r="AX91">
        <v>16</v>
      </c>
      <c r="AY91">
        <v>1235</v>
      </c>
      <c r="AZ91" s="29">
        <v>0.52</v>
      </c>
      <c r="BA91" s="29">
        <v>0.48</v>
      </c>
      <c r="BB91" s="16">
        <v>0.4</v>
      </c>
      <c r="BC91" s="16">
        <v>11.5</v>
      </c>
      <c r="BD91" s="16">
        <v>12.4</v>
      </c>
      <c r="BE91" s="29">
        <v>0.06</v>
      </c>
      <c r="BF91" s="29">
        <v>0.5</v>
      </c>
      <c r="BG91" s="29">
        <v>0.06</v>
      </c>
      <c r="BH91" s="29">
        <v>0.38</v>
      </c>
      <c r="BI91" s="29">
        <v>0</v>
      </c>
      <c r="BJ91" s="29">
        <v>0</v>
      </c>
      <c r="BK91" s="29">
        <v>1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0.01</v>
      </c>
      <c r="BR91" s="29">
        <v>0</v>
      </c>
      <c r="BS91" s="29">
        <v>0.04</v>
      </c>
      <c r="BT91" s="29">
        <v>0.08</v>
      </c>
      <c r="BU91" s="29">
        <v>0.06</v>
      </c>
      <c r="BV91" s="29">
        <v>0.13</v>
      </c>
      <c r="BW91" s="29">
        <v>0.1</v>
      </c>
      <c r="BX91" s="29">
        <v>0.12</v>
      </c>
      <c r="BY91" s="29">
        <v>0.13</v>
      </c>
      <c r="BZ91" s="29">
        <v>7.0000000000000007E-2</v>
      </c>
      <c r="CA91" s="29">
        <v>7.0000000000000007E-2</v>
      </c>
      <c r="CB91" s="29">
        <v>0.05</v>
      </c>
      <c r="CC91" s="29">
        <v>0.04</v>
      </c>
      <c r="CD91" s="29">
        <v>0.04</v>
      </c>
      <c r="CE91" s="29">
        <v>0.05</v>
      </c>
      <c r="CF91" s="29">
        <v>0.01</v>
      </c>
      <c r="CG91" s="29">
        <v>0.24</v>
      </c>
      <c r="CH91" s="29">
        <v>0.26</v>
      </c>
      <c r="CI91" s="29">
        <v>0.25</v>
      </c>
      <c r="CJ91" s="29">
        <v>0.25</v>
      </c>
      <c r="CK91" s="29">
        <v>1</v>
      </c>
      <c r="CL91" s="29"/>
      <c r="CM91" s="29"/>
      <c r="CN91">
        <v>0</v>
      </c>
      <c r="CO91" s="4">
        <v>0</v>
      </c>
    </row>
    <row r="92" spans="1:93" x14ac:dyDescent="0.25">
      <c r="A92" t="s">
        <v>67</v>
      </c>
      <c r="B92" s="1">
        <v>39722</v>
      </c>
      <c r="C92" s="1">
        <v>40086</v>
      </c>
      <c r="D92" s="9">
        <v>103231</v>
      </c>
      <c r="E92">
        <v>1</v>
      </c>
      <c r="F92" s="16">
        <v>0.5</v>
      </c>
      <c r="G92" s="16">
        <v>0.9</v>
      </c>
      <c r="H92" s="16">
        <v>0</v>
      </c>
      <c r="I92">
        <v>177</v>
      </c>
      <c r="J92" s="29">
        <v>0.95</v>
      </c>
      <c r="K92">
        <v>524</v>
      </c>
      <c r="L92" s="29">
        <v>0.85</v>
      </c>
      <c r="M92" s="29">
        <v>0.15</v>
      </c>
      <c r="N92" s="29"/>
      <c r="O92" s="29">
        <v>0.02</v>
      </c>
      <c r="P92" s="29">
        <v>0.25</v>
      </c>
      <c r="Q92" s="16">
        <v>0.8</v>
      </c>
      <c r="R92" s="16">
        <v>9</v>
      </c>
      <c r="S92" s="16">
        <v>5.9</v>
      </c>
      <c r="T92" s="29">
        <v>1</v>
      </c>
      <c r="U92" s="29">
        <v>0</v>
      </c>
      <c r="V92" s="29">
        <v>0</v>
      </c>
      <c r="W92" s="29">
        <v>0</v>
      </c>
      <c r="X92" s="29">
        <v>0</v>
      </c>
      <c r="Y92" s="29">
        <v>0.3</v>
      </c>
      <c r="Z92" s="29">
        <v>0.7</v>
      </c>
      <c r="AA92" s="29">
        <v>0</v>
      </c>
      <c r="AB92" s="29">
        <v>0</v>
      </c>
      <c r="AC92" s="32">
        <v>0.746</v>
      </c>
      <c r="AD92" s="32">
        <v>0.16400000000000001</v>
      </c>
      <c r="AE92" s="32">
        <v>4.4999999999999998E-2</v>
      </c>
      <c r="AF92" s="32">
        <v>2.8000000000000001E-2</v>
      </c>
      <c r="AG92" s="32">
        <v>1.0999999999999999E-2</v>
      </c>
      <c r="AH92" s="32">
        <v>6.0000000000000001E-3</v>
      </c>
      <c r="AI92" s="32">
        <v>0.38400000000000001</v>
      </c>
      <c r="AJ92" s="29">
        <v>1</v>
      </c>
      <c r="AK92" s="29">
        <v>0.63</v>
      </c>
      <c r="AL92" s="29">
        <v>0.76</v>
      </c>
      <c r="AM92" s="29">
        <v>0.59</v>
      </c>
      <c r="AN92" s="29">
        <v>1</v>
      </c>
      <c r="AO92" s="16">
        <v>-0.3</v>
      </c>
      <c r="AP92" s="16">
        <v>0.9</v>
      </c>
      <c r="AQ92" s="16">
        <v>0.5</v>
      </c>
      <c r="AR92" s="16">
        <v>0.7</v>
      </c>
      <c r="AS92" s="16">
        <v>0.2</v>
      </c>
      <c r="AT92" s="32">
        <v>0.98199999999999998</v>
      </c>
      <c r="AU92" s="32"/>
      <c r="AV92" s="3">
        <v>-833</v>
      </c>
      <c r="AW92" s="3">
        <v>-4.96</v>
      </c>
      <c r="AX92">
        <v>5</v>
      </c>
      <c r="AY92">
        <v>73</v>
      </c>
      <c r="AZ92" s="29">
        <v>0.56000000000000005</v>
      </c>
      <c r="BA92" s="29">
        <v>0.44</v>
      </c>
      <c r="BB92" s="16">
        <v>5.0999999999999996</v>
      </c>
      <c r="BC92" s="16">
        <v>10.199999999999999</v>
      </c>
      <c r="BD92" s="16">
        <v>15.4</v>
      </c>
      <c r="BE92" s="29">
        <v>0.2</v>
      </c>
      <c r="BF92" s="29">
        <v>0</v>
      </c>
      <c r="BG92" s="29">
        <v>0</v>
      </c>
      <c r="BH92" s="29">
        <v>0.6</v>
      </c>
      <c r="BI92" s="29">
        <v>0.2</v>
      </c>
      <c r="BJ92" s="29">
        <v>0</v>
      </c>
      <c r="BK92" s="29">
        <v>0</v>
      </c>
      <c r="BL92" s="29">
        <v>0.63</v>
      </c>
      <c r="BM92" s="29">
        <v>0.37</v>
      </c>
      <c r="BN92" s="29"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0.05</v>
      </c>
      <c r="BU92" s="29">
        <v>0.12</v>
      </c>
      <c r="BV92" s="29">
        <v>7.0000000000000007E-2</v>
      </c>
      <c r="BW92" s="29">
        <v>0.05</v>
      </c>
      <c r="BX92" s="29">
        <v>0.08</v>
      </c>
      <c r="BY92" s="29">
        <v>0.15</v>
      </c>
      <c r="BZ92" s="29">
        <v>0.15</v>
      </c>
      <c r="CA92" s="29">
        <v>0.05</v>
      </c>
      <c r="CB92" s="29">
        <v>0.16</v>
      </c>
      <c r="CC92" s="29">
        <v>7.0000000000000007E-2</v>
      </c>
      <c r="CD92" s="29">
        <v>0.03</v>
      </c>
      <c r="CE92" s="29">
        <v>0</v>
      </c>
      <c r="CF92" s="29">
        <v>0</v>
      </c>
      <c r="CG92" s="29">
        <v>0.74</v>
      </c>
      <c r="CH92" s="29">
        <v>0.74</v>
      </c>
      <c r="CI92" s="29">
        <v>0.74</v>
      </c>
      <c r="CJ92" s="29">
        <v>0.7</v>
      </c>
      <c r="CK92" s="29">
        <v>1</v>
      </c>
      <c r="CL92" s="29">
        <v>0</v>
      </c>
      <c r="CM92" s="29">
        <v>0</v>
      </c>
      <c r="CN92">
        <v>4</v>
      </c>
      <c r="CO92" s="4">
        <v>0</v>
      </c>
    </row>
    <row r="93" spans="1:93" s="35" customFormat="1" ht="15.75" thickBot="1" x14ac:dyDescent="0.3">
      <c r="A93" s="35" t="s">
        <v>57</v>
      </c>
      <c r="B93" s="36">
        <v>39722</v>
      </c>
      <c r="C93" s="36">
        <v>40086</v>
      </c>
      <c r="D93" s="37">
        <v>101251</v>
      </c>
      <c r="E93" s="35">
        <v>1</v>
      </c>
      <c r="F93" s="38">
        <v>0</v>
      </c>
      <c r="G93" s="38">
        <v>0</v>
      </c>
      <c r="H93" s="38"/>
      <c r="I93" s="35">
        <v>38</v>
      </c>
      <c r="J93" s="39">
        <v>0.37</v>
      </c>
      <c r="K93" s="35">
        <v>78</v>
      </c>
      <c r="L93" s="39">
        <v>0.97</v>
      </c>
      <c r="M93" s="39">
        <v>0.03</v>
      </c>
      <c r="N93" s="39">
        <v>0.37</v>
      </c>
      <c r="O93" s="39"/>
      <c r="P93" s="39">
        <v>0.03</v>
      </c>
      <c r="Q93" s="38">
        <v>2</v>
      </c>
      <c r="R93" s="38">
        <v>3.1</v>
      </c>
      <c r="S93" s="38">
        <v>3.1</v>
      </c>
      <c r="T93" s="39">
        <v>0</v>
      </c>
      <c r="U93" s="39">
        <v>1</v>
      </c>
      <c r="V93" s="39">
        <v>0</v>
      </c>
      <c r="W93" s="39">
        <v>0</v>
      </c>
      <c r="X93" s="39">
        <v>0.03</v>
      </c>
      <c r="Y93" s="39">
        <v>0.16</v>
      </c>
      <c r="Z93" s="39">
        <v>0.71</v>
      </c>
      <c r="AA93" s="39">
        <v>0.11</v>
      </c>
      <c r="AB93" s="39">
        <v>0</v>
      </c>
      <c r="AC93" s="40">
        <v>5.2999999999999999E-2</v>
      </c>
      <c r="AD93" s="40">
        <v>0.21099999999999999</v>
      </c>
      <c r="AE93" s="40">
        <v>0.184</v>
      </c>
      <c r="AF93" s="40">
        <v>0</v>
      </c>
      <c r="AG93" s="40">
        <v>0</v>
      </c>
      <c r="AH93" s="40">
        <v>0.55300000000000005</v>
      </c>
      <c r="AI93" s="40">
        <v>0.84199999999999997</v>
      </c>
      <c r="AJ93" s="39">
        <v>0.36</v>
      </c>
      <c r="AK93" s="39">
        <v>1</v>
      </c>
      <c r="AL93" s="39">
        <v>1</v>
      </c>
      <c r="AM93" s="39">
        <v>0.8</v>
      </c>
      <c r="AN93" s="39">
        <v>0.93</v>
      </c>
      <c r="AO93" s="38">
        <v>1.4</v>
      </c>
      <c r="AP93" s="38">
        <v>0.6</v>
      </c>
      <c r="AQ93" s="38">
        <v>0.1</v>
      </c>
      <c r="AR93" s="38">
        <v>0.2</v>
      </c>
      <c r="AS93" s="38">
        <v>0.3</v>
      </c>
      <c r="AT93" s="40">
        <v>0.92300000000000004</v>
      </c>
      <c r="AU93" s="40">
        <v>0.38500000000000001</v>
      </c>
      <c r="AV93" s="41"/>
      <c r="AW93" s="41"/>
      <c r="AX93" s="35">
        <v>7</v>
      </c>
      <c r="AY93" s="35">
        <v>177</v>
      </c>
      <c r="AZ93" s="39">
        <v>0.51</v>
      </c>
      <c r="BA93" s="39">
        <v>0.49</v>
      </c>
      <c r="BB93" s="38">
        <v>1</v>
      </c>
      <c r="BC93" s="38">
        <v>6.4</v>
      </c>
      <c r="BD93" s="38">
        <v>12.4</v>
      </c>
      <c r="BE93" s="39">
        <v>0.28999999999999998</v>
      </c>
      <c r="BF93" s="39">
        <v>0.43</v>
      </c>
      <c r="BG93" s="39">
        <v>0</v>
      </c>
      <c r="BH93" s="39">
        <v>0</v>
      </c>
      <c r="BI93" s="39">
        <v>0.28999999999999998</v>
      </c>
      <c r="BJ93" s="39">
        <v>0</v>
      </c>
      <c r="BK93" s="39">
        <v>0</v>
      </c>
      <c r="BL93" s="39">
        <v>0</v>
      </c>
      <c r="BM93" s="39">
        <v>1</v>
      </c>
      <c r="BN93" s="39">
        <v>0</v>
      </c>
      <c r="BO93" s="39">
        <v>0</v>
      </c>
      <c r="BP93" s="39">
        <v>0</v>
      </c>
      <c r="BQ93" s="39">
        <v>0</v>
      </c>
      <c r="BR93" s="39">
        <v>0</v>
      </c>
      <c r="BS93" s="39">
        <v>0.03</v>
      </c>
      <c r="BT93" s="39">
        <v>7.0000000000000007E-2</v>
      </c>
      <c r="BU93" s="39">
        <v>0.04</v>
      </c>
      <c r="BV93" s="39">
        <v>0.19</v>
      </c>
      <c r="BW93" s="39">
        <v>0.32</v>
      </c>
      <c r="BX93" s="39">
        <v>0.24</v>
      </c>
      <c r="BY93" s="39">
        <v>0.06</v>
      </c>
      <c r="BZ93" s="39">
        <v>0.03</v>
      </c>
      <c r="CA93" s="39">
        <v>0.01</v>
      </c>
      <c r="CB93" s="39">
        <v>0</v>
      </c>
      <c r="CC93" s="39">
        <v>0</v>
      </c>
      <c r="CD93" s="39">
        <v>0</v>
      </c>
      <c r="CE93" s="39">
        <v>0</v>
      </c>
      <c r="CF93" s="39">
        <v>0</v>
      </c>
      <c r="CG93" s="39">
        <v>0.8</v>
      </c>
      <c r="CH93" s="39">
        <v>0.4</v>
      </c>
      <c r="CI93" s="39"/>
      <c r="CJ93" s="39">
        <v>0.2</v>
      </c>
      <c r="CK93" s="39">
        <v>1</v>
      </c>
      <c r="CL93" s="39">
        <v>1</v>
      </c>
      <c r="CM93" s="39"/>
      <c r="CN93" s="35">
        <v>1</v>
      </c>
      <c r="CO93" s="42">
        <v>720</v>
      </c>
    </row>
    <row r="94" spans="1:93" s="2" customFormat="1" ht="15.75" thickTop="1" x14ac:dyDescent="0.25">
      <c r="A94" s="34" t="s">
        <v>2</v>
      </c>
      <c r="B94" s="5">
        <v>39722</v>
      </c>
      <c r="C94" s="5">
        <v>40086</v>
      </c>
      <c r="D94" s="8">
        <v>66155000</v>
      </c>
      <c r="E94" s="2">
        <v>832</v>
      </c>
      <c r="F94" s="15">
        <v>102.3</v>
      </c>
      <c r="G94" s="15">
        <v>979</v>
      </c>
      <c r="H94" s="15">
        <v>312.3</v>
      </c>
      <c r="I94" s="2">
        <v>147043</v>
      </c>
      <c r="J94" s="28">
        <v>0.64</v>
      </c>
      <c r="K94" s="2">
        <v>397171</v>
      </c>
      <c r="L94" s="28">
        <v>0.9</v>
      </c>
      <c r="M94" s="28">
        <v>0.1</v>
      </c>
      <c r="N94" s="28">
        <v>0.12</v>
      </c>
      <c r="O94" s="28">
        <v>0.03</v>
      </c>
      <c r="P94" s="28">
        <v>0.11</v>
      </c>
      <c r="Q94" s="15">
        <v>3.5</v>
      </c>
      <c r="R94" s="15">
        <v>8.5</v>
      </c>
      <c r="S94" s="15">
        <v>6.4</v>
      </c>
      <c r="T94" s="28">
        <v>0.83</v>
      </c>
      <c r="U94" s="28">
        <v>0.13</v>
      </c>
      <c r="V94" s="28">
        <v>0.04</v>
      </c>
      <c r="W94" s="28">
        <v>0</v>
      </c>
      <c r="X94" s="28">
        <v>0.02</v>
      </c>
      <c r="Y94" s="28">
        <v>0.17</v>
      </c>
      <c r="Z94" s="28">
        <v>0.2</v>
      </c>
      <c r="AA94" s="28">
        <v>0.06</v>
      </c>
      <c r="AB94" s="28">
        <v>0.55000000000000004</v>
      </c>
      <c r="AC94" s="31">
        <v>0.35199999999999998</v>
      </c>
      <c r="AD94" s="31">
        <v>0.154</v>
      </c>
      <c r="AE94" s="31">
        <v>9.0999999999999998E-2</v>
      </c>
      <c r="AF94" s="31">
        <v>9.4E-2</v>
      </c>
      <c r="AG94" s="31">
        <v>1.7000000000000001E-2</v>
      </c>
      <c r="AH94" s="31">
        <v>0.29299999999999998</v>
      </c>
      <c r="AI94" s="31">
        <v>0.76</v>
      </c>
      <c r="AJ94" s="28">
        <f>AJ8</f>
        <v>0.97</v>
      </c>
      <c r="AK94" s="28">
        <v>0.83</v>
      </c>
      <c r="AL94" s="28">
        <v>0.88</v>
      </c>
      <c r="AM94" s="28">
        <v>0.67</v>
      </c>
      <c r="AN94" s="28">
        <f>AN8</f>
        <v>0.99</v>
      </c>
      <c r="AO94" s="15">
        <v>0.1</v>
      </c>
      <c r="AP94" s="15">
        <v>0.5</v>
      </c>
      <c r="AQ94" s="15">
        <v>0.3</v>
      </c>
      <c r="AR94" s="15">
        <v>0.4</v>
      </c>
      <c r="AS94" s="15">
        <v>0.3</v>
      </c>
      <c r="AT94" s="31">
        <v>0.94599999999999995</v>
      </c>
      <c r="AU94" s="31">
        <v>0.28599999999999998</v>
      </c>
      <c r="AV94" s="6">
        <v>537835.93000000005</v>
      </c>
      <c r="AW94" s="6">
        <v>10.37</v>
      </c>
      <c r="AX94" s="2">
        <v>17117</v>
      </c>
      <c r="AY94" s="2">
        <v>444875</v>
      </c>
      <c r="AZ94" s="28">
        <v>0.51</v>
      </c>
      <c r="BA94" s="28">
        <v>0.49</v>
      </c>
      <c r="BB94" s="15">
        <v>5.0999999999999996</v>
      </c>
      <c r="BC94" s="15">
        <v>5.4</v>
      </c>
      <c r="BD94" s="15">
        <v>16.600000000000001</v>
      </c>
      <c r="BE94" s="28">
        <v>0.06</v>
      </c>
      <c r="BF94" s="28">
        <v>0.24</v>
      </c>
      <c r="BG94" s="28">
        <v>0.01</v>
      </c>
      <c r="BH94" s="28">
        <v>0.65</v>
      </c>
      <c r="BI94" s="28">
        <v>0.04</v>
      </c>
      <c r="BJ94" s="28">
        <v>0</v>
      </c>
      <c r="BK94" s="28">
        <v>0.02</v>
      </c>
      <c r="BL94" s="28">
        <v>0.27</v>
      </c>
      <c r="BM94" s="28">
        <v>0.2</v>
      </c>
      <c r="BN94" s="28">
        <v>0.06</v>
      </c>
      <c r="BO94" s="28">
        <v>0.45</v>
      </c>
      <c r="BP94" s="28">
        <v>0</v>
      </c>
      <c r="BQ94" s="28">
        <v>0.03</v>
      </c>
      <c r="BR94" s="28">
        <v>0.08</v>
      </c>
      <c r="BS94" s="28">
        <v>0.1</v>
      </c>
      <c r="BT94" s="28">
        <v>0.11</v>
      </c>
      <c r="BU94" s="28">
        <v>0.11</v>
      </c>
      <c r="BV94" s="28">
        <v>0.17</v>
      </c>
      <c r="BW94" s="28">
        <v>0.14000000000000001</v>
      </c>
      <c r="BX94" s="28">
        <v>0.1</v>
      </c>
      <c r="BY94" s="28">
        <v>0.05</v>
      </c>
      <c r="BZ94" s="28">
        <v>0.03</v>
      </c>
      <c r="CA94" s="28">
        <v>0.03</v>
      </c>
      <c r="CB94" s="28">
        <v>0.01</v>
      </c>
      <c r="CC94" s="28">
        <v>0.01</v>
      </c>
      <c r="CD94" s="28">
        <v>0.01</v>
      </c>
      <c r="CE94" s="28">
        <v>0.01</v>
      </c>
      <c r="CF94" s="28">
        <v>0.01</v>
      </c>
      <c r="CG94" s="28">
        <v>0.66</v>
      </c>
      <c r="CH94" s="28">
        <v>0.66</v>
      </c>
      <c r="CI94" s="28">
        <v>0.6</v>
      </c>
      <c r="CJ94" s="28">
        <v>0.56999999999999995</v>
      </c>
      <c r="CK94" s="28">
        <v>0.92</v>
      </c>
      <c r="CL94" s="28">
        <v>0.47</v>
      </c>
      <c r="CM94" s="28">
        <v>0.51</v>
      </c>
      <c r="CN94" s="2">
        <v>11754</v>
      </c>
      <c r="CO94" s="7">
        <v>52578192</v>
      </c>
    </row>
    <row r="95" spans="1:93" s="2" customFormat="1" x14ac:dyDescent="0.25">
      <c r="A95" s="34" t="s">
        <v>182</v>
      </c>
      <c r="B95" s="5">
        <v>39722</v>
      </c>
      <c r="C95" s="5">
        <v>40086</v>
      </c>
      <c r="D95" s="8">
        <f>SUM(D72:D93)</f>
        <v>2460275</v>
      </c>
      <c r="E95" s="2">
        <v>47</v>
      </c>
      <c r="F95" s="15">
        <v>5.7</v>
      </c>
      <c r="G95" s="15">
        <v>27.2</v>
      </c>
      <c r="H95" s="15">
        <v>4.9000000000000004</v>
      </c>
      <c r="I95" s="2">
        <v>3292</v>
      </c>
      <c r="J95" s="28">
        <v>0.81</v>
      </c>
      <c r="K95" s="2">
        <v>9089</v>
      </c>
      <c r="L95" s="28">
        <v>0.81</v>
      </c>
      <c r="M95" s="28">
        <v>0.19</v>
      </c>
      <c r="N95" s="28">
        <v>0.08</v>
      </c>
      <c r="O95" s="28">
        <v>0.02</v>
      </c>
      <c r="P95" s="28">
        <v>0.33</v>
      </c>
      <c r="Q95" s="15">
        <v>2</v>
      </c>
      <c r="R95" s="15">
        <v>10.5</v>
      </c>
      <c r="S95" s="15">
        <v>9.8000000000000007</v>
      </c>
      <c r="T95" s="28">
        <v>0.88</v>
      </c>
      <c r="U95" s="28">
        <v>0.12</v>
      </c>
      <c r="V95" s="28">
        <v>0.01</v>
      </c>
      <c r="W95" s="28">
        <v>0</v>
      </c>
      <c r="X95" s="28">
        <v>0.3</v>
      </c>
      <c r="Y95" s="28">
        <v>0.46</v>
      </c>
      <c r="Z95" s="28">
        <v>0.15</v>
      </c>
      <c r="AA95" s="28">
        <v>0.01</v>
      </c>
      <c r="AB95" s="28">
        <v>0.08</v>
      </c>
      <c r="AC95" s="31">
        <v>0.38300000000000001</v>
      </c>
      <c r="AD95" s="31">
        <v>0.11600000000000001</v>
      </c>
      <c r="AE95" s="31">
        <v>0.21299999999999999</v>
      </c>
      <c r="AF95" s="31">
        <v>2.5999999999999999E-2</v>
      </c>
      <c r="AG95" s="31">
        <v>5.0000000000000001E-3</v>
      </c>
      <c r="AH95" s="31">
        <v>0.25600000000000001</v>
      </c>
      <c r="AI95" s="31">
        <v>0.39700000000000002</v>
      </c>
      <c r="AJ95" s="28">
        <v>0.96</v>
      </c>
      <c r="AK95" s="28">
        <v>0.9</v>
      </c>
      <c r="AL95" s="28">
        <v>0.93</v>
      </c>
      <c r="AM95" s="28">
        <v>0.8</v>
      </c>
      <c r="AN95" s="28">
        <v>0.98</v>
      </c>
      <c r="AO95" s="15">
        <v>-0.8</v>
      </c>
      <c r="AP95" s="15">
        <v>1.1000000000000001</v>
      </c>
      <c r="AQ95" s="15">
        <v>0.9</v>
      </c>
      <c r="AR95" s="15">
        <v>0.7</v>
      </c>
      <c r="AS95" s="15">
        <v>-0.5</v>
      </c>
      <c r="AT95" s="31">
        <v>0.94899999999999995</v>
      </c>
      <c r="AU95" s="31">
        <v>0.55900000000000005</v>
      </c>
      <c r="AV95" s="6">
        <v>11120.86</v>
      </c>
      <c r="AW95" s="6">
        <v>4.9000000000000004</v>
      </c>
      <c r="AX95" s="2">
        <v>348</v>
      </c>
      <c r="AY95" s="2">
        <v>19875</v>
      </c>
      <c r="AZ95" s="28">
        <v>0.5</v>
      </c>
      <c r="BA95" s="28">
        <v>0.5</v>
      </c>
      <c r="BB95" s="15">
        <v>6.9</v>
      </c>
      <c r="BC95" s="15">
        <v>7</v>
      </c>
      <c r="BD95" s="15">
        <v>14.5</v>
      </c>
      <c r="BE95" s="28">
        <v>0.17</v>
      </c>
      <c r="BF95" s="28">
        <v>0.27</v>
      </c>
      <c r="BG95" s="28">
        <v>7.0000000000000007E-2</v>
      </c>
      <c r="BH95" s="28">
        <v>0.38</v>
      </c>
      <c r="BI95" s="28">
        <v>0.08</v>
      </c>
      <c r="BJ95" s="28">
        <v>0</v>
      </c>
      <c r="BK95" s="28">
        <v>0.06</v>
      </c>
      <c r="BL95" s="28">
        <v>0.49</v>
      </c>
      <c r="BM95" s="28">
        <v>0.28999999999999998</v>
      </c>
      <c r="BN95" s="28">
        <v>0.08</v>
      </c>
      <c r="BO95" s="28">
        <v>0.08</v>
      </c>
      <c r="BP95" s="28">
        <v>0</v>
      </c>
      <c r="BQ95" s="28">
        <v>0.04</v>
      </c>
      <c r="BR95" s="28">
        <v>0.05</v>
      </c>
      <c r="BS95" s="28">
        <v>0.08</v>
      </c>
      <c r="BT95" s="28">
        <v>0.11</v>
      </c>
      <c r="BU95" s="28">
        <v>0.1</v>
      </c>
      <c r="BV95" s="28">
        <v>0.09</v>
      </c>
      <c r="BW95" s="28">
        <v>0.12</v>
      </c>
      <c r="BX95" s="28">
        <v>0.13</v>
      </c>
      <c r="BY95" s="28">
        <v>0.08</v>
      </c>
      <c r="BZ95" s="28">
        <v>0.06</v>
      </c>
      <c r="CA95" s="28">
        <v>0.05</v>
      </c>
      <c r="CB95" s="28">
        <v>0.03</v>
      </c>
      <c r="CC95" s="28">
        <v>0.03</v>
      </c>
      <c r="CD95" s="28">
        <v>0.02</v>
      </c>
      <c r="CE95" s="28">
        <v>0.02</v>
      </c>
      <c r="CF95" s="28">
        <v>0</v>
      </c>
      <c r="CG95" s="28">
        <v>0.6</v>
      </c>
      <c r="CH95" s="28">
        <v>0.68</v>
      </c>
      <c r="CI95" s="28">
        <v>0.57999999999999996</v>
      </c>
      <c r="CJ95" s="28">
        <v>0.56000000000000005</v>
      </c>
      <c r="CK95" s="28">
        <v>0.81</v>
      </c>
      <c r="CL95" s="28">
        <v>0.15</v>
      </c>
      <c r="CM95" s="28">
        <v>0.21</v>
      </c>
      <c r="CN95" s="2">
        <v>46</v>
      </c>
      <c r="CO95" s="7">
        <v>61634</v>
      </c>
    </row>
    <row r="96" spans="1:93" s="10" customFormat="1" x14ac:dyDescent="0.25">
      <c r="D96" s="11"/>
      <c r="J96" s="30"/>
      <c r="L96" s="30"/>
      <c r="M96" s="30"/>
      <c r="N96" s="30"/>
      <c r="O96" s="30"/>
      <c r="P96" s="30"/>
      <c r="T96" s="30"/>
      <c r="U96" s="30"/>
      <c r="V96" s="30"/>
      <c r="W96" s="30"/>
      <c r="X96" s="30"/>
      <c r="Y96" s="30"/>
      <c r="Z96" s="30"/>
      <c r="AA96" s="30"/>
      <c r="AB96" s="30"/>
      <c r="AC96" s="33"/>
      <c r="AD96" s="33"/>
      <c r="AE96" s="33"/>
      <c r="AF96" s="33"/>
      <c r="AG96" s="33"/>
      <c r="AH96" s="33"/>
      <c r="AI96" s="33"/>
      <c r="AJ96" s="30"/>
      <c r="AK96" s="30"/>
      <c r="AL96" s="30"/>
      <c r="AM96" s="30"/>
      <c r="AN96" s="30"/>
      <c r="AT96" s="33"/>
      <c r="AU96" s="33"/>
      <c r="AV96" s="13"/>
      <c r="AW96" s="13"/>
      <c r="AZ96" s="30"/>
      <c r="BA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O96" s="14"/>
    </row>
    <row r="97" spans="1:93" s="43" customFormat="1" x14ac:dyDescent="0.25">
      <c r="A97" s="59" t="s">
        <v>183</v>
      </c>
      <c r="B97" s="44">
        <v>39722</v>
      </c>
      <c r="C97" s="44">
        <v>40086</v>
      </c>
      <c r="D97" s="45">
        <v>16277216</v>
      </c>
      <c r="E97" s="43">
        <v>162</v>
      </c>
      <c r="F97" s="43">
        <v>19.3</v>
      </c>
      <c r="G97" s="43">
        <v>242.6</v>
      </c>
      <c r="H97" s="43">
        <v>53.4</v>
      </c>
      <c r="I97" s="43">
        <v>54359</v>
      </c>
      <c r="J97" s="46">
        <v>0.6</v>
      </c>
      <c r="K97" s="43">
        <v>159261</v>
      </c>
      <c r="L97" s="46">
        <v>0.94</v>
      </c>
      <c r="M97" s="46">
        <v>0.06</v>
      </c>
      <c r="N97" s="46">
        <v>0.11</v>
      </c>
      <c r="O97" s="46">
        <v>0.05</v>
      </c>
      <c r="P97" s="46">
        <v>0.06</v>
      </c>
      <c r="Q97" s="47">
        <v>3.4</v>
      </c>
      <c r="R97" s="47">
        <v>8.3000000000000007</v>
      </c>
      <c r="S97" s="47">
        <v>5.6</v>
      </c>
      <c r="T97" s="46">
        <v>0.92</v>
      </c>
      <c r="U97" s="46">
        <v>0.06</v>
      </c>
      <c r="V97" s="46">
        <v>0.02</v>
      </c>
      <c r="W97" s="46">
        <v>0</v>
      </c>
      <c r="X97" s="46">
        <v>0.01</v>
      </c>
      <c r="Y97" s="46">
        <v>0.12</v>
      </c>
      <c r="Z97" s="46">
        <v>0.16</v>
      </c>
      <c r="AA97" s="46">
        <v>0.06</v>
      </c>
      <c r="AB97" s="46">
        <v>0.66</v>
      </c>
      <c r="AC97" s="48">
        <v>0.314</v>
      </c>
      <c r="AD97" s="48">
        <v>0.182</v>
      </c>
      <c r="AE97" s="48">
        <v>0.114</v>
      </c>
      <c r="AF97" s="48">
        <v>0.11700000000000001</v>
      </c>
      <c r="AG97" s="48">
        <v>1.9E-2</v>
      </c>
      <c r="AH97" s="48">
        <v>0.253</v>
      </c>
      <c r="AI97" s="48">
        <v>0.83299999999999996</v>
      </c>
      <c r="AJ97" s="46">
        <f>AJ9</f>
        <v>0.98599999999999999</v>
      </c>
      <c r="AK97" s="46">
        <v>0.83</v>
      </c>
      <c r="AL97" s="46">
        <v>0.89</v>
      </c>
      <c r="AM97" s="46">
        <v>0.69</v>
      </c>
      <c r="AN97" s="46">
        <f>AN9</f>
        <v>1</v>
      </c>
      <c r="AO97" s="47">
        <v>0</v>
      </c>
      <c r="AP97" s="47">
        <v>0.3</v>
      </c>
      <c r="AQ97" s="47">
        <v>0.2</v>
      </c>
      <c r="AR97" s="47">
        <v>0.3</v>
      </c>
      <c r="AS97" s="47">
        <v>0.1</v>
      </c>
      <c r="AT97" s="48">
        <v>0.89900000000000002</v>
      </c>
      <c r="AU97" s="48">
        <v>0.33400000000000002</v>
      </c>
      <c r="AV97" s="49">
        <v>222070.03</v>
      </c>
      <c r="AW97" s="49">
        <v>13.04</v>
      </c>
      <c r="AX97" s="43">
        <v>4031</v>
      </c>
      <c r="AY97" s="43">
        <v>118158</v>
      </c>
      <c r="AZ97" s="46">
        <v>0.5</v>
      </c>
      <c r="BA97" s="46">
        <v>0.5</v>
      </c>
      <c r="BB97" s="47">
        <v>3.3</v>
      </c>
      <c r="BC97" s="47">
        <v>4.4000000000000004</v>
      </c>
      <c r="BD97" s="47">
        <v>8.9</v>
      </c>
      <c r="BE97" s="46">
        <v>0.05</v>
      </c>
      <c r="BF97" s="46">
        <v>0.23</v>
      </c>
      <c r="BG97" s="46">
        <v>0</v>
      </c>
      <c r="BH97" s="46">
        <v>0.64</v>
      </c>
      <c r="BI97" s="46">
        <v>7.0000000000000007E-2</v>
      </c>
      <c r="BJ97" s="46">
        <v>0</v>
      </c>
      <c r="BK97" s="46">
        <v>0.02</v>
      </c>
      <c r="BL97" s="46">
        <v>0.13</v>
      </c>
      <c r="BM97" s="46">
        <v>0.17</v>
      </c>
      <c r="BN97" s="46">
        <v>0.06</v>
      </c>
      <c r="BO97" s="46">
        <v>0.62</v>
      </c>
      <c r="BP97" s="46">
        <v>0</v>
      </c>
      <c r="BQ97" s="46">
        <v>0.02</v>
      </c>
      <c r="BR97" s="46">
        <v>7.0000000000000007E-2</v>
      </c>
      <c r="BS97" s="46">
        <v>0.09</v>
      </c>
      <c r="BT97" s="46">
        <v>0.13</v>
      </c>
      <c r="BU97" s="46">
        <v>0.13</v>
      </c>
      <c r="BV97" s="46">
        <v>0.14000000000000001</v>
      </c>
      <c r="BW97" s="46">
        <v>0.13</v>
      </c>
      <c r="BX97" s="46">
        <v>0.12</v>
      </c>
      <c r="BY97" s="46">
        <v>0.06</v>
      </c>
      <c r="BZ97" s="46">
        <v>0.03</v>
      </c>
      <c r="CA97" s="46">
        <v>0.02</v>
      </c>
      <c r="CB97" s="46">
        <v>0.02</v>
      </c>
      <c r="CC97" s="46">
        <v>0.01</v>
      </c>
      <c r="CD97" s="46">
        <v>0.01</v>
      </c>
      <c r="CE97" s="46">
        <v>0.01</v>
      </c>
      <c r="CF97" s="46">
        <v>0.01</v>
      </c>
      <c r="CG97" s="46">
        <v>0.71</v>
      </c>
      <c r="CH97" s="46">
        <v>0.75</v>
      </c>
      <c r="CI97" s="46">
        <v>0.75</v>
      </c>
      <c r="CJ97" s="46">
        <v>0.63</v>
      </c>
      <c r="CK97" s="46">
        <v>0.99</v>
      </c>
      <c r="CL97" s="46">
        <v>0.35</v>
      </c>
      <c r="CM97" s="46">
        <v>0.3</v>
      </c>
      <c r="CN97" s="43">
        <v>1761</v>
      </c>
      <c r="CO97" s="50">
        <v>8838532</v>
      </c>
    </row>
    <row r="98" spans="1:93" s="43" customFormat="1" x14ac:dyDescent="0.25">
      <c r="A98" s="59" t="s">
        <v>177</v>
      </c>
      <c r="B98" s="44">
        <v>39722</v>
      </c>
      <c r="C98" s="44">
        <v>40086</v>
      </c>
      <c r="D98" s="45">
        <v>16251905</v>
      </c>
      <c r="E98" s="43">
        <v>148</v>
      </c>
      <c r="F98" s="43">
        <v>43.2</v>
      </c>
      <c r="G98" s="43">
        <v>246.1</v>
      </c>
      <c r="H98" s="43">
        <v>67.3</v>
      </c>
      <c r="I98" s="43">
        <v>36412</v>
      </c>
      <c r="J98" s="46">
        <v>0.73</v>
      </c>
      <c r="K98" s="43">
        <v>93562</v>
      </c>
      <c r="L98" s="46">
        <v>0.87</v>
      </c>
      <c r="M98" s="46">
        <v>0.13</v>
      </c>
      <c r="N98" s="46">
        <v>0.15</v>
      </c>
      <c r="O98" s="46">
        <v>0.02</v>
      </c>
      <c r="P98" s="46">
        <v>0.13</v>
      </c>
      <c r="Q98" s="47">
        <v>3.4</v>
      </c>
      <c r="R98" s="47">
        <v>9.1</v>
      </c>
      <c r="S98" s="47">
        <v>6.4</v>
      </c>
      <c r="T98" s="46">
        <v>0.84</v>
      </c>
      <c r="U98" s="46">
        <v>0.11</v>
      </c>
      <c r="V98" s="46">
        <v>0.05</v>
      </c>
      <c r="W98" s="46">
        <v>0</v>
      </c>
      <c r="X98" s="46">
        <v>0.01</v>
      </c>
      <c r="Y98" s="46">
        <v>0.14000000000000001</v>
      </c>
      <c r="Z98" s="46">
        <v>0.19</v>
      </c>
      <c r="AA98" s="46">
        <v>0.08</v>
      </c>
      <c r="AB98" s="46">
        <v>0.57999999999999996</v>
      </c>
      <c r="AC98" s="48">
        <v>0.38500000000000001</v>
      </c>
      <c r="AD98" s="48">
        <v>0.14000000000000001</v>
      </c>
      <c r="AE98" s="48">
        <v>6.4000000000000001E-2</v>
      </c>
      <c r="AF98" s="48">
        <v>6.9000000000000006E-2</v>
      </c>
      <c r="AG98" s="48">
        <v>1.6E-2</v>
      </c>
      <c r="AH98" s="48">
        <v>0.32600000000000001</v>
      </c>
      <c r="AI98" s="48">
        <v>0.754</v>
      </c>
      <c r="AJ98" s="46">
        <v>0.96</v>
      </c>
      <c r="AK98" s="46">
        <v>0.83</v>
      </c>
      <c r="AL98" s="46">
        <v>0.87</v>
      </c>
      <c r="AM98" s="46">
        <v>0.66</v>
      </c>
      <c r="AN98" s="46">
        <v>0.86</v>
      </c>
      <c r="AO98" s="47">
        <v>0.1</v>
      </c>
      <c r="AP98" s="47">
        <v>0.5</v>
      </c>
      <c r="AQ98" s="47">
        <v>0.4</v>
      </c>
      <c r="AR98" s="47">
        <v>0.4</v>
      </c>
      <c r="AS98" s="47">
        <v>0.4</v>
      </c>
      <c r="AT98" s="48">
        <v>0.96199999999999997</v>
      </c>
      <c r="AU98" s="48">
        <v>0.23799999999999999</v>
      </c>
      <c r="AV98" s="49">
        <v>105046</v>
      </c>
      <c r="AW98" s="49">
        <v>8.69</v>
      </c>
      <c r="AX98" s="43">
        <v>2716</v>
      </c>
      <c r="AY98" s="43">
        <v>78002</v>
      </c>
      <c r="AZ98" s="46">
        <v>0.51</v>
      </c>
      <c r="BA98" s="46">
        <v>0.49</v>
      </c>
      <c r="BB98" s="47">
        <v>7</v>
      </c>
      <c r="BC98" s="47">
        <v>6.1</v>
      </c>
      <c r="BD98" s="47">
        <v>8.4</v>
      </c>
      <c r="BE98" s="46">
        <v>0.12</v>
      </c>
      <c r="BF98" s="46">
        <v>0.28999999999999998</v>
      </c>
      <c r="BG98" s="46">
        <v>0.01</v>
      </c>
      <c r="BH98" s="46">
        <v>0.54</v>
      </c>
      <c r="BI98" s="46">
        <v>0.03</v>
      </c>
      <c r="BJ98" s="46">
        <v>0</v>
      </c>
      <c r="BK98" s="46">
        <v>0</v>
      </c>
      <c r="BL98" s="46">
        <v>0.09</v>
      </c>
      <c r="BM98" s="46">
        <v>0.09</v>
      </c>
      <c r="BN98" s="46">
        <v>0.05</v>
      </c>
      <c r="BO98" s="46">
        <v>0.77</v>
      </c>
      <c r="BP98" s="46">
        <v>0</v>
      </c>
      <c r="BQ98" s="46">
        <v>0.02</v>
      </c>
      <c r="BR98" s="46">
        <v>0.09</v>
      </c>
      <c r="BS98" s="46">
        <v>7.0000000000000007E-2</v>
      </c>
      <c r="BT98" s="46">
        <v>7.0000000000000007E-2</v>
      </c>
      <c r="BU98" s="46">
        <v>0.11</v>
      </c>
      <c r="BV98" s="46">
        <v>0.16</v>
      </c>
      <c r="BW98" s="46">
        <v>0.15</v>
      </c>
      <c r="BX98" s="46">
        <v>0.1</v>
      </c>
      <c r="BY98" s="46">
        <v>0.08</v>
      </c>
      <c r="BZ98" s="46">
        <v>0.05</v>
      </c>
      <c r="CA98" s="46">
        <v>0.04</v>
      </c>
      <c r="CB98" s="46">
        <v>0.02</v>
      </c>
      <c r="CC98" s="46">
        <v>0.02</v>
      </c>
      <c r="CD98" s="46">
        <v>0.01</v>
      </c>
      <c r="CE98" s="46">
        <v>0.01</v>
      </c>
      <c r="CF98" s="46">
        <v>0</v>
      </c>
      <c r="CG98" s="46">
        <v>0.68</v>
      </c>
      <c r="CH98" s="46">
        <v>0.64</v>
      </c>
      <c r="CI98" s="46">
        <v>0.68</v>
      </c>
      <c r="CJ98" s="46">
        <v>0.66</v>
      </c>
      <c r="CK98" s="46">
        <v>0.93</v>
      </c>
      <c r="CL98" s="46">
        <v>0.52</v>
      </c>
      <c r="CM98" s="46">
        <v>0.51</v>
      </c>
      <c r="CN98" s="43">
        <v>1103</v>
      </c>
      <c r="CO98" s="50">
        <v>1721313</v>
      </c>
    </row>
    <row r="99" spans="1:93" s="43" customFormat="1" x14ac:dyDescent="0.25">
      <c r="A99" s="59" t="s">
        <v>178</v>
      </c>
      <c r="B99" s="44">
        <v>39722</v>
      </c>
      <c r="C99" s="44">
        <v>40086</v>
      </c>
      <c r="D99" s="45">
        <v>12175878</v>
      </c>
      <c r="E99" s="43">
        <v>234</v>
      </c>
      <c r="F99" s="43">
        <v>8.4</v>
      </c>
      <c r="G99" s="43">
        <v>206.1</v>
      </c>
      <c r="H99" s="43">
        <v>154.4</v>
      </c>
      <c r="I99" s="43">
        <v>20190</v>
      </c>
      <c r="J99" s="46">
        <v>0.61</v>
      </c>
      <c r="K99" s="43">
        <v>48922</v>
      </c>
      <c r="L99" s="46">
        <v>0.93</v>
      </c>
      <c r="M99" s="46">
        <v>7.0000000000000007E-2</v>
      </c>
      <c r="N99" s="46">
        <v>0.1</v>
      </c>
      <c r="O99" s="46">
        <v>0.02</v>
      </c>
      <c r="P99" s="46">
        <v>0.11</v>
      </c>
      <c r="Q99" s="47">
        <v>5.9</v>
      </c>
      <c r="R99" s="47">
        <v>8.6999999999999993</v>
      </c>
      <c r="S99" s="47">
        <v>7.7</v>
      </c>
      <c r="T99" s="46">
        <v>0.62</v>
      </c>
      <c r="U99" s="46">
        <v>0.27</v>
      </c>
      <c r="V99" s="46">
        <v>0.11</v>
      </c>
      <c r="W99" s="46">
        <v>0</v>
      </c>
      <c r="X99" s="46">
        <v>0.03</v>
      </c>
      <c r="Y99" s="46">
        <v>0.35</v>
      </c>
      <c r="Z99" s="46">
        <v>0.28999999999999998</v>
      </c>
      <c r="AA99" s="46">
        <v>0.05</v>
      </c>
      <c r="AB99" s="46">
        <v>0.28000000000000003</v>
      </c>
      <c r="AC99" s="48">
        <v>0.36299999999999999</v>
      </c>
      <c r="AD99" s="48">
        <v>0.14099999999999999</v>
      </c>
      <c r="AE99" s="48">
        <v>7.0999999999999994E-2</v>
      </c>
      <c r="AF99" s="48">
        <v>7.1999999999999995E-2</v>
      </c>
      <c r="AG99" s="48">
        <v>8.0000000000000002E-3</v>
      </c>
      <c r="AH99" s="48">
        <v>0.34499999999999997</v>
      </c>
      <c r="AI99" s="48">
        <v>0.73899999999999999</v>
      </c>
      <c r="AJ99" s="46">
        <v>1</v>
      </c>
      <c r="AK99" s="46">
        <v>0.88</v>
      </c>
      <c r="AL99" s="46">
        <v>0.92</v>
      </c>
      <c r="AM99" s="46">
        <v>0.68</v>
      </c>
      <c r="AN99" s="46">
        <v>1</v>
      </c>
      <c r="AO99" s="47">
        <v>0.2</v>
      </c>
      <c r="AP99" s="47">
        <v>0.6</v>
      </c>
      <c r="AQ99" s="47">
        <v>0.4</v>
      </c>
      <c r="AR99" s="47">
        <v>0.5</v>
      </c>
      <c r="AS99" s="47">
        <v>0.3</v>
      </c>
      <c r="AT99" s="48">
        <v>0.97299999999999998</v>
      </c>
      <c r="AU99" s="48">
        <v>0.30399999999999999</v>
      </c>
      <c r="AV99" s="49">
        <v>82261.78</v>
      </c>
      <c r="AW99" s="49">
        <v>9.66</v>
      </c>
      <c r="AX99" s="43">
        <v>4792</v>
      </c>
      <c r="AY99" s="43">
        <v>103213</v>
      </c>
      <c r="AZ99" s="46">
        <v>0.51</v>
      </c>
      <c r="BA99" s="46">
        <v>0.49</v>
      </c>
      <c r="BB99" s="47">
        <v>7.9</v>
      </c>
      <c r="BC99" s="47">
        <v>6.6</v>
      </c>
      <c r="BD99" s="47">
        <v>40.299999999999997</v>
      </c>
      <c r="BE99" s="46">
        <v>7.0000000000000007E-2</v>
      </c>
      <c r="BF99" s="46">
        <v>0.27</v>
      </c>
      <c r="BG99" s="46">
        <v>0.01</v>
      </c>
      <c r="BH99" s="46">
        <v>0.64</v>
      </c>
      <c r="BI99" s="46">
        <v>0.01</v>
      </c>
      <c r="BJ99" s="46">
        <v>0</v>
      </c>
      <c r="BK99" s="46">
        <v>0.03</v>
      </c>
      <c r="BL99" s="46">
        <v>0.56999999999999995</v>
      </c>
      <c r="BM99" s="46">
        <v>0.26</v>
      </c>
      <c r="BN99" s="46">
        <v>0.04</v>
      </c>
      <c r="BO99" s="46">
        <v>0.1</v>
      </c>
      <c r="BP99" s="46">
        <v>0</v>
      </c>
      <c r="BQ99" s="46">
        <v>0.06</v>
      </c>
      <c r="BR99" s="46">
        <v>0.13</v>
      </c>
      <c r="BS99" s="46">
        <v>0.14000000000000001</v>
      </c>
      <c r="BT99" s="46">
        <v>0.15</v>
      </c>
      <c r="BU99" s="46">
        <v>0.11</v>
      </c>
      <c r="BV99" s="46">
        <v>0.17</v>
      </c>
      <c r="BW99" s="46">
        <v>0.06</v>
      </c>
      <c r="BX99" s="46">
        <v>0.05</v>
      </c>
      <c r="BY99" s="46">
        <v>0.03</v>
      </c>
      <c r="BZ99" s="46">
        <v>0.02</v>
      </c>
      <c r="CA99" s="46">
        <v>0.02</v>
      </c>
      <c r="CB99" s="46">
        <v>0.01</v>
      </c>
      <c r="CC99" s="46">
        <v>0.01</v>
      </c>
      <c r="CD99" s="46">
        <v>0.01</v>
      </c>
      <c r="CE99" s="46">
        <v>0.01</v>
      </c>
      <c r="CF99" s="46">
        <v>0.02</v>
      </c>
      <c r="CG99" s="46">
        <v>0.63</v>
      </c>
      <c r="CH99" s="46">
        <v>0.56000000000000005</v>
      </c>
      <c r="CI99" s="46">
        <v>0.61</v>
      </c>
      <c r="CJ99" s="46">
        <v>0.56000000000000005</v>
      </c>
      <c r="CK99" s="46">
        <v>0.88</v>
      </c>
      <c r="CL99" s="46">
        <v>0.72</v>
      </c>
      <c r="CM99" s="46">
        <v>0.72</v>
      </c>
      <c r="CN99" s="43">
        <v>7259</v>
      </c>
      <c r="CO99" s="50">
        <v>40363960</v>
      </c>
    </row>
    <row r="100" spans="1:93" s="43" customFormat="1" x14ac:dyDescent="0.25">
      <c r="A100" s="59" t="s">
        <v>179</v>
      </c>
      <c r="B100" s="44">
        <v>39722</v>
      </c>
      <c r="C100" s="44">
        <v>40086</v>
      </c>
      <c r="D100" s="45">
        <v>8160400</v>
      </c>
      <c r="E100" s="43">
        <v>124</v>
      </c>
      <c r="F100" s="43">
        <v>14.3</v>
      </c>
      <c r="G100" s="43">
        <v>132.5</v>
      </c>
      <c r="H100" s="43">
        <v>16.2</v>
      </c>
      <c r="I100" s="43">
        <v>13055</v>
      </c>
      <c r="J100" s="46">
        <v>0.56000000000000005</v>
      </c>
      <c r="K100" s="43">
        <v>32455</v>
      </c>
      <c r="L100" s="46">
        <v>0.83</v>
      </c>
      <c r="M100" s="46">
        <v>0.17</v>
      </c>
      <c r="N100" s="46">
        <v>0.09</v>
      </c>
      <c r="O100" s="46">
        <v>0.02</v>
      </c>
      <c r="P100" s="46">
        <v>0.19</v>
      </c>
      <c r="Q100" s="47">
        <v>3</v>
      </c>
      <c r="R100" s="47">
        <v>7.9</v>
      </c>
      <c r="S100" s="47">
        <v>7.1</v>
      </c>
      <c r="T100" s="46">
        <v>0.82</v>
      </c>
      <c r="U100" s="46">
        <v>0.14000000000000001</v>
      </c>
      <c r="V100" s="46">
        <v>0.04</v>
      </c>
      <c r="W100" s="46">
        <v>0</v>
      </c>
      <c r="X100" s="46">
        <v>0.01</v>
      </c>
      <c r="Y100" s="46">
        <v>0.11</v>
      </c>
      <c r="Z100" s="46">
        <v>0.18</v>
      </c>
      <c r="AA100" s="46">
        <v>0.06</v>
      </c>
      <c r="AB100" s="46">
        <v>0.64</v>
      </c>
      <c r="AC100" s="48">
        <v>0.40899999999999997</v>
      </c>
      <c r="AD100" s="48">
        <v>9.9000000000000005E-2</v>
      </c>
      <c r="AE100" s="48">
        <v>6.5000000000000002E-2</v>
      </c>
      <c r="AF100" s="48">
        <v>8.5000000000000006E-2</v>
      </c>
      <c r="AG100" s="48">
        <v>1.7000000000000001E-2</v>
      </c>
      <c r="AH100" s="48">
        <v>0.32600000000000001</v>
      </c>
      <c r="AI100" s="48">
        <v>0.69699999999999995</v>
      </c>
      <c r="AJ100" s="46">
        <v>0.92</v>
      </c>
      <c r="AK100" s="46">
        <v>0.82</v>
      </c>
      <c r="AL100" s="46">
        <v>0.87</v>
      </c>
      <c r="AM100" s="46">
        <v>0.62</v>
      </c>
      <c r="AN100" s="46">
        <v>1</v>
      </c>
      <c r="AO100" s="47">
        <v>-0.1</v>
      </c>
      <c r="AP100" s="47">
        <v>0.3</v>
      </c>
      <c r="AQ100" s="47">
        <v>0.2</v>
      </c>
      <c r="AR100" s="47">
        <v>0.2</v>
      </c>
      <c r="AS100" s="47">
        <v>0.2</v>
      </c>
      <c r="AT100" s="48">
        <v>0.96</v>
      </c>
      <c r="AU100" s="48">
        <v>0.25600000000000001</v>
      </c>
      <c r="AV100" s="49">
        <v>54875.44</v>
      </c>
      <c r="AW100" s="49">
        <v>11.49</v>
      </c>
      <c r="AX100" s="43">
        <v>2795</v>
      </c>
      <c r="AY100" s="43">
        <v>63538</v>
      </c>
      <c r="AZ100" s="46">
        <v>0.51</v>
      </c>
      <c r="BA100" s="46">
        <v>0.49</v>
      </c>
      <c r="BB100" s="47">
        <v>2.6</v>
      </c>
      <c r="BC100" s="47">
        <v>5.2</v>
      </c>
      <c r="BD100" s="47">
        <v>5.6</v>
      </c>
      <c r="BE100" s="46">
        <v>0.02</v>
      </c>
      <c r="BF100" s="46">
        <v>0.11</v>
      </c>
      <c r="BG100" s="46">
        <v>0.02</v>
      </c>
      <c r="BH100" s="46">
        <v>0.79</v>
      </c>
      <c r="BI100" s="46">
        <v>0.05</v>
      </c>
      <c r="BJ100" s="46">
        <v>0</v>
      </c>
      <c r="BK100" s="46">
        <v>0.04</v>
      </c>
      <c r="BL100" s="46">
        <v>0.23</v>
      </c>
      <c r="BM100" s="46">
        <v>0.21</v>
      </c>
      <c r="BN100" s="46">
        <v>7.0000000000000007E-2</v>
      </c>
      <c r="BO100" s="46">
        <v>0.45</v>
      </c>
      <c r="BP100" s="46">
        <v>0</v>
      </c>
      <c r="BQ100" s="46">
        <v>0.01</v>
      </c>
      <c r="BR100" s="46">
        <v>0.02</v>
      </c>
      <c r="BS100" s="46">
        <v>0.04</v>
      </c>
      <c r="BT100" s="46">
        <v>0.06</v>
      </c>
      <c r="BU100" s="46">
        <v>7.0000000000000007E-2</v>
      </c>
      <c r="BV100" s="46">
        <v>0.28000000000000003</v>
      </c>
      <c r="BW100" s="46">
        <v>0.28999999999999998</v>
      </c>
      <c r="BX100" s="46">
        <v>0.12</v>
      </c>
      <c r="BY100" s="46">
        <v>0.03</v>
      </c>
      <c r="BZ100" s="46">
        <v>0.02</v>
      </c>
      <c r="CA100" s="46">
        <v>0.01</v>
      </c>
      <c r="CB100" s="46">
        <v>0.01</v>
      </c>
      <c r="CC100" s="46">
        <v>0.01</v>
      </c>
      <c r="CD100" s="46">
        <v>0.01</v>
      </c>
      <c r="CE100" s="46">
        <v>0.01</v>
      </c>
      <c r="CF100" s="46">
        <v>0.01</v>
      </c>
      <c r="CG100" s="46">
        <v>0.55000000000000004</v>
      </c>
      <c r="CH100" s="46">
        <v>0.67</v>
      </c>
      <c r="CI100" s="46">
        <v>0.26</v>
      </c>
      <c r="CJ100" s="46">
        <v>0.3</v>
      </c>
      <c r="CK100" s="46">
        <v>0.88</v>
      </c>
      <c r="CL100" s="46">
        <v>0.48</v>
      </c>
      <c r="CM100" s="46">
        <v>0.87</v>
      </c>
      <c r="CN100" s="43">
        <v>443</v>
      </c>
      <c r="CO100" s="50">
        <v>30507</v>
      </c>
    </row>
    <row r="101" spans="1:93" s="43" customFormat="1" x14ac:dyDescent="0.25">
      <c r="A101" s="59" t="s">
        <v>180</v>
      </c>
      <c r="B101" s="44">
        <v>39722</v>
      </c>
      <c r="C101" s="44">
        <v>40086</v>
      </c>
      <c r="D101" s="45">
        <v>6096871</v>
      </c>
      <c r="E101" s="43">
        <v>58</v>
      </c>
      <c r="F101" s="43">
        <v>7.8</v>
      </c>
      <c r="G101" s="43">
        <v>78.3</v>
      </c>
      <c r="H101" s="43">
        <v>11.4</v>
      </c>
      <c r="I101" s="43">
        <v>12657</v>
      </c>
      <c r="J101" s="46">
        <v>0.72</v>
      </c>
      <c r="K101" s="43">
        <v>35467</v>
      </c>
      <c r="L101" s="46">
        <v>0.89</v>
      </c>
      <c r="M101" s="46">
        <v>0.11</v>
      </c>
      <c r="N101" s="46">
        <v>0.15</v>
      </c>
      <c r="O101" s="46">
        <v>0.04</v>
      </c>
      <c r="P101" s="46">
        <v>0.11</v>
      </c>
      <c r="Q101" s="47">
        <v>2.8</v>
      </c>
      <c r="R101" s="47">
        <v>7.6</v>
      </c>
      <c r="S101" s="47">
        <v>5.9</v>
      </c>
      <c r="T101" s="46">
        <v>0.74</v>
      </c>
      <c r="U101" s="46">
        <v>0.22</v>
      </c>
      <c r="V101" s="46">
        <v>0.03</v>
      </c>
      <c r="W101" s="46">
        <v>0.01</v>
      </c>
      <c r="X101" s="46">
        <v>0.02</v>
      </c>
      <c r="Y101" s="46">
        <v>0.14000000000000001</v>
      </c>
      <c r="Z101" s="46">
        <v>0.19</v>
      </c>
      <c r="AA101" s="46">
        <v>0.06</v>
      </c>
      <c r="AB101" s="46">
        <v>0.59</v>
      </c>
      <c r="AC101" s="48">
        <v>0.32200000000000001</v>
      </c>
      <c r="AD101" s="48">
        <v>0.16600000000000001</v>
      </c>
      <c r="AE101" s="48">
        <v>8.8999999999999996E-2</v>
      </c>
      <c r="AF101" s="48">
        <v>0.106</v>
      </c>
      <c r="AG101" s="48">
        <v>1.6E-2</v>
      </c>
      <c r="AH101" s="48">
        <v>0.30099999999999999</v>
      </c>
      <c r="AI101" s="48">
        <v>0.69899999999999995</v>
      </c>
      <c r="AJ101" s="46">
        <v>0.97</v>
      </c>
      <c r="AK101" s="46">
        <v>0.76</v>
      </c>
      <c r="AL101" s="46">
        <v>0.82</v>
      </c>
      <c r="AM101" s="46">
        <v>0.6</v>
      </c>
      <c r="AN101" s="46">
        <v>0.98</v>
      </c>
      <c r="AO101" s="47">
        <v>0.4</v>
      </c>
      <c r="AP101" s="47">
        <v>0.5</v>
      </c>
      <c r="AQ101" s="47">
        <v>0.4</v>
      </c>
      <c r="AR101" s="47">
        <v>0.4</v>
      </c>
      <c r="AS101" s="47">
        <v>0.4</v>
      </c>
      <c r="AT101" s="48">
        <v>0.95699999999999996</v>
      </c>
      <c r="AU101" s="48">
        <v>0.19400000000000001</v>
      </c>
      <c r="AV101" s="49">
        <v>17086.28</v>
      </c>
      <c r="AW101" s="49">
        <v>3.38</v>
      </c>
      <c r="AX101" s="43">
        <v>1494</v>
      </c>
      <c r="AY101" s="43">
        <v>33286</v>
      </c>
      <c r="AZ101" s="46">
        <v>0.51</v>
      </c>
      <c r="BA101" s="46">
        <v>0.49</v>
      </c>
      <c r="BB101" s="47">
        <v>3.1</v>
      </c>
      <c r="BC101" s="47">
        <v>4.4000000000000004</v>
      </c>
      <c r="BD101" s="47">
        <v>5.6</v>
      </c>
      <c r="BE101" s="46">
        <v>7.0000000000000007E-2</v>
      </c>
      <c r="BF101" s="46">
        <v>0.25</v>
      </c>
      <c r="BG101" s="46">
        <v>0</v>
      </c>
      <c r="BH101" s="46">
        <v>0.64</v>
      </c>
      <c r="BI101" s="46">
        <v>0.04</v>
      </c>
      <c r="BJ101" s="46">
        <v>0</v>
      </c>
      <c r="BK101" s="46">
        <v>0.01</v>
      </c>
      <c r="BL101" s="46">
        <v>0.21</v>
      </c>
      <c r="BM101" s="46">
        <v>0.2</v>
      </c>
      <c r="BN101" s="46">
        <v>7.0000000000000007E-2</v>
      </c>
      <c r="BO101" s="46">
        <v>0.51</v>
      </c>
      <c r="BP101" s="46">
        <v>0</v>
      </c>
      <c r="BQ101" s="46">
        <v>0.03</v>
      </c>
      <c r="BR101" s="46">
        <v>0.08</v>
      </c>
      <c r="BS101" s="46">
        <v>0.15</v>
      </c>
      <c r="BT101" s="46">
        <v>0.13</v>
      </c>
      <c r="BU101" s="46">
        <v>0.13</v>
      </c>
      <c r="BV101" s="46">
        <v>0.13</v>
      </c>
      <c r="BW101" s="46">
        <v>0.13</v>
      </c>
      <c r="BX101" s="46">
        <v>0.08</v>
      </c>
      <c r="BY101" s="46">
        <v>0.04</v>
      </c>
      <c r="BZ101" s="46">
        <v>0.04</v>
      </c>
      <c r="CA101" s="46">
        <v>0.03</v>
      </c>
      <c r="CB101" s="46">
        <v>0.01</v>
      </c>
      <c r="CC101" s="46">
        <v>0.01</v>
      </c>
      <c r="CD101" s="46">
        <v>0.01</v>
      </c>
      <c r="CE101" s="46">
        <v>0.01</v>
      </c>
      <c r="CF101" s="46">
        <v>0</v>
      </c>
      <c r="CG101" s="46">
        <v>0.7</v>
      </c>
      <c r="CH101" s="46">
        <v>0.67</v>
      </c>
      <c r="CI101" s="46">
        <v>0.7</v>
      </c>
      <c r="CJ101" s="46">
        <v>0.65</v>
      </c>
      <c r="CK101" s="46">
        <v>0.97</v>
      </c>
      <c r="CL101" s="46">
        <v>0.48</v>
      </c>
      <c r="CM101" s="46">
        <v>0.59</v>
      </c>
      <c r="CN101" s="43">
        <v>742</v>
      </c>
      <c r="CO101" s="50">
        <v>282219</v>
      </c>
    </row>
    <row r="102" spans="1:93" s="43" customFormat="1" x14ac:dyDescent="0.25">
      <c r="A102" s="59" t="s">
        <v>181</v>
      </c>
      <c r="B102" s="44">
        <v>39722</v>
      </c>
      <c r="C102" s="44">
        <v>40086</v>
      </c>
      <c r="D102" s="45">
        <v>4065080</v>
      </c>
      <c r="E102" s="43">
        <v>59</v>
      </c>
      <c r="F102" s="43">
        <v>3.6</v>
      </c>
      <c r="G102" s="43">
        <v>46.1</v>
      </c>
      <c r="H102" s="43">
        <v>4.7</v>
      </c>
      <c r="I102" s="43">
        <v>7078</v>
      </c>
      <c r="J102" s="46">
        <v>0.49</v>
      </c>
      <c r="K102" s="43">
        <v>18415</v>
      </c>
      <c r="L102" s="46">
        <v>0.86</v>
      </c>
      <c r="M102" s="46">
        <v>0.14000000000000001</v>
      </c>
      <c r="N102" s="46">
        <v>0.09</v>
      </c>
      <c r="O102" s="46">
        <v>0.04</v>
      </c>
      <c r="P102" s="46">
        <v>0.19</v>
      </c>
      <c r="Q102" s="47">
        <v>2.7</v>
      </c>
      <c r="R102" s="47">
        <v>7.9</v>
      </c>
      <c r="S102" s="47">
        <v>6.5</v>
      </c>
      <c r="T102" s="46">
        <v>0.78</v>
      </c>
      <c r="U102" s="46">
        <v>0.18</v>
      </c>
      <c r="V102" s="46">
        <v>0.03</v>
      </c>
      <c r="W102" s="46">
        <v>0</v>
      </c>
      <c r="X102" s="46">
        <v>0.02</v>
      </c>
      <c r="Y102" s="46">
        <v>0.28999999999999998</v>
      </c>
      <c r="Z102" s="46">
        <v>0.28000000000000003</v>
      </c>
      <c r="AA102" s="46">
        <v>0.05</v>
      </c>
      <c r="AB102" s="46">
        <v>0.36</v>
      </c>
      <c r="AC102" s="48">
        <v>0.38100000000000001</v>
      </c>
      <c r="AD102" s="48">
        <v>0.13800000000000001</v>
      </c>
      <c r="AE102" s="48">
        <v>9.5000000000000001E-2</v>
      </c>
      <c r="AF102" s="48">
        <v>0.127</v>
      </c>
      <c r="AG102" s="48">
        <v>3.2000000000000001E-2</v>
      </c>
      <c r="AH102" s="48">
        <v>0.22700000000000001</v>
      </c>
      <c r="AI102" s="48">
        <v>0.68200000000000005</v>
      </c>
      <c r="AJ102" s="46">
        <v>0.94</v>
      </c>
      <c r="AK102" s="46">
        <v>0.82</v>
      </c>
      <c r="AL102" s="46">
        <v>0.88</v>
      </c>
      <c r="AM102" s="46">
        <v>0.62</v>
      </c>
      <c r="AN102" s="46">
        <v>0.93</v>
      </c>
      <c r="AO102" s="47">
        <v>0.2</v>
      </c>
      <c r="AP102" s="47">
        <v>0.4</v>
      </c>
      <c r="AQ102" s="47">
        <v>0.3</v>
      </c>
      <c r="AR102" s="47">
        <v>0.4</v>
      </c>
      <c r="AS102" s="47">
        <v>0.2</v>
      </c>
      <c r="AT102" s="48">
        <v>0.96699999999999997</v>
      </c>
      <c r="AU102" s="48">
        <v>0.27500000000000002</v>
      </c>
      <c r="AV102" s="49">
        <v>45375.54</v>
      </c>
      <c r="AW102" s="49">
        <v>21.37</v>
      </c>
      <c r="AX102" s="43">
        <v>941</v>
      </c>
      <c r="AY102" s="43">
        <v>28803</v>
      </c>
      <c r="AZ102" s="46">
        <v>0.5</v>
      </c>
      <c r="BA102" s="46">
        <v>0.5</v>
      </c>
      <c r="BB102" s="47">
        <v>2.2000000000000002</v>
      </c>
      <c r="BC102" s="47">
        <v>3.2</v>
      </c>
      <c r="BD102" s="47">
        <v>3.8</v>
      </c>
      <c r="BE102" s="46">
        <v>0.02</v>
      </c>
      <c r="BF102" s="46">
        <v>0.25</v>
      </c>
      <c r="BG102" s="46">
        <v>0.01</v>
      </c>
      <c r="BH102" s="46">
        <v>0.69</v>
      </c>
      <c r="BI102" s="46">
        <v>0.04</v>
      </c>
      <c r="BJ102" s="46">
        <v>0</v>
      </c>
      <c r="BK102" s="46">
        <v>0.01</v>
      </c>
      <c r="BL102" s="46">
        <v>0.22</v>
      </c>
      <c r="BM102" s="46">
        <v>0.25</v>
      </c>
      <c r="BN102" s="46">
        <v>0.2</v>
      </c>
      <c r="BO102" s="46">
        <v>0.33</v>
      </c>
      <c r="BP102" s="46">
        <v>0.01</v>
      </c>
      <c r="BQ102" s="46">
        <v>0.03</v>
      </c>
      <c r="BR102" s="46">
        <v>0.03</v>
      </c>
      <c r="BS102" s="46">
        <v>0.08</v>
      </c>
      <c r="BT102" s="46">
        <v>0.16</v>
      </c>
      <c r="BU102" s="46">
        <v>0.13</v>
      </c>
      <c r="BV102" s="46">
        <v>0.16</v>
      </c>
      <c r="BW102" s="46">
        <v>0.13</v>
      </c>
      <c r="BX102" s="46">
        <v>0.1</v>
      </c>
      <c r="BY102" s="46">
        <v>7.0000000000000007E-2</v>
      </c>
      <c r="BZ102" s="46">
        <v>0.02</v>
      </c>
      <c r="CA102" s="46">
        <v>0.06</v>
      </c>
      <c r="CB102" s="46">
        <v>0.01</v>
      </c>
      <c r="CC102" s="46">
        <v>0.01</v>
      </c>
      <c r="CD102" s="46">
        <v>0</v>
      </c>
      <c r="CE102" s="46">
        <v>0</v>
      </c>
      <c r="CF102" s="46">
        <v>0.01</v>
      </c>
      <c r="CG102" s="46">
        <v>0.67</v>
      </c>
      <c r="CH102" s="46">
        <v>0.67</v>
      </c>
      <c r="CI102" s="46">
        <v>0.71</v>
      </c>
      <c r="CJ102" s="46">
        <v>0.92</v>
      </c>
      <c r="CK102" s="46">
        <v>1.02</v>
      </c>
      <c r="CL102" s="46">
        <v>0.78</v>
      </c>
      <c r="CM102" s="46">
        <v>0.76</v>
      </c>
      <c r="CN102" s="43">
        <v>400</v>
      </c>
      <c r="CO102" s="50">
        <v>1280027</v>
      </c>
    </row>
    <row r="103" spans="1:93" s="51" customFormat="1" ht="15.75" thickBot="1" x14ac:dyDescent="0.3">
      <c r="A103" s="60" t="s">
        <v>182</v>
      </c>
      <c r="B103" s="52">
        <v>39722</v>
      </c>
      <c r="C103" s="52">
        <v>40086</v>
      </c>
      <c r="D103" s="53">
        <v>2460275</v>
      </c>
      <c r="E103" s="51">
        <v>47</v>
      </c>
      <c r="F103" s="51">
        <v>5.7</v>
      </c>
      <c r="G103" s="51">
        <v>27.2</v>
      </c>
      <c r="H103" s="51">
        <v>4.9000000000000004</v>
      </c>
      <c r="I103" s="51">
        <v>3292</v>
      </c>
      <c r="J103" s="54">
        <v>0.81</v>
      </c>
      <c r="K103" s="51">
        <v>9089</v>
      </c>
      <c r="L103" s="54">
        <v>0.81</v>
      </c>
      <c r="M103" s="54">
        <v>0.19</v>
      </c>
      <c r="N103" s="54">
        <v>0.08</v>
      </c>
      <c r="O103" s="54">
        <v>0.02</v>
      </c>
      <c r="P103" s="54">
        <v>0.33</v>
      </c>
      <c r="Q103" s="55">
        <v>2</v>
      </c>
      <c r="R103" s="55">
        <v>10.5</v>
      </c>
      <c r="S103" s="55">
        <v>9.8000000000000007</v>
      </c>
      <c r="T103" s="54">
        <v>0.88</v>
      </c>
      <c r="U103" s="54">
        <v>0.12</v>
      </c>
      <c r="V103" s="54">
        <v>0.01</v>
      </c>
      <c r="W103" s="54">
        <v>0</v>
      </c>
      <c r="X103" s="54">
        <v>0.3</v>
      </c>
      <c r="Y103" s="54">
        <v>0.46</v>
      </c>
      <c r="Z103" s="54">
        <v>0.15</v>
      </c>
      <c r="AA103" s="54">
        <v>0.01</v>
      </c>
      <c r="AB103" s="54">
        <v>0.08</v>
      </c>
      <c r="AC103" s="56">
        <v>0.38300000000000001</v>
      </c>
      <c r="AD103" s="56">
        <v>0.11600000000000001</v>
      </c>
      <c r="AE103" s="56">
        <v>0.21299999999999999</v>
      </c>
      <c r="AF103" s="56">
        <v>2.5999999999999999E-2</v>
      </c>
      <c r="AG103" s="56">
        <v>5.0000000000000001E-3</v>
      </c>
      <c r="AH103" s="56">
        <v>0.25600000000000001</v>
      </c>
      <c r="AI103" s="56">
        <v>0.39700000000000002</v>
      </c>
      <c r="AJ103" s="54">
        <v>0.96</v>
      </c>
      <c r="AK103" s="54">
        <v>0.9</v>
      </c>
      <c r="AL103" s="54">
        <v>0.93</v>
      </c>
      <c r="AM103" s="54">
        <v>0.8</v>
      </c>
      <c r="AN103" s="54">
        <v>0.98</v>
      </c>
      <c r="AO103" s="55">
        <v>-0.8</v>
      </c>
      <c r="AP103" s="55">
        <v>1.1000000000000001</v>
      </c>
      <c r="AQ103" s="55">
        <v>0.9</v>
      </c>
      <c r="AR103" s="55">
        <v>0.7</v>
      </c>
      <c r="AS103" s="55">
        <v>-0.5</v>
      </c>
      <c r="AT103" s="56">
        <v>0.94899999999999995</v>
      </c>
      <c r="AU103" s="56">
        <v>0.55900000000000005</v>
      </c>
      <c r="AV103" s="57">
        <v>11120.86</v>
      </c>
      <c r="AW103" s="57">
        <v>4.9000000000000004</v>
      </c>
      <c r="AX103" s="51">
        <v>348</v>
      </c>
      <c r="AY103" s="51">
        <v>19875</v>
      </c>
      <c r="AZ103" s="54">
        <v>0.5</v>
      </c>
      <c r="BA103" s="54">
        <v>0.5</v>
      </c>
      <c r="BB103" s="55">
        <v>6.9</v>
      </c>
      <c r="BC103" s="55">
        <v>7</v>
      </c>
      <c r="BD103" s="55">
        <v>14.5</v>
      </c>
      <c r="BE103" s="54">
        <v>0.17</v>
      </c>
      <c r="BF103" s="54">
        <v>0.27</v>
      </c>
      <c r="BG103" s="54">
        <v>7.0000000000000007E-2</v>
      </c>
      <c r="BH103" s="54">
        <v>0.38</v>
      </c>
      <c r="BI103" s="54">
        <v>0.08</v>
      </c>
      <c r="BJ103" s="54">
        <v>0</v>
      </c>
      <c r="BK103" s="54">
        <v>0.06</v>
      </c>
      <c r="BL103" s="54">
        <v>0.49</v>
      </c>
      <c r="BM103" s="54">
        <v>0.28999999999999998</v>
      </c>
      <c r="BN103" s="54">
        <v>0.08</v>
      </c>
      <c r="BO103" s="54">
        <v>0.08</v>
      </c>
      <c r="BP103" s="54">
        <v>0</v>
      </c>
      <c r="BQ103" s="54">
        <v>0.04</v>
      </c>
      <c r="BR103" s="54">
        <v>0.05</v>
      </c>
      <c r="BS103" s="54">
        <v>0.08</v>
      </c>
      <c r="BT103" s="54">
        <v>0.11</v>
      </c>
      <c r="BU103" s="54">
        <v>0.1</v>
      </c>
      <c r="BV103" s="54">
        <v>0.09</v>
      </c>
      <c r="BW103" s="54">
        <v>0.12</v>
      </c>
      <c r="BX103" s="54">
        <v>0.13</v>
      </c>
      <c r="BY103" s="54">
        <v>0.08</v>
      </c>
      <c r="BZ103" s="54">
        <v>0.06</v>
      </c>
      <c r="CA103" s="54">
        <v>0.05</v>
      </c>
      <c r="CB103" s="54">
        <v>0.03</v>
      </c>
      <c r="CC103" s="54">
        <v>0.03</v>
      </c>
      <c r="CD103" s="54">
        <v>0.02</v>
      </c>
      <c r="CE103" s="54">
        <v>0.02</v>
      </c>
      <c r="CF103" s="54">
        <v>0</v>
      </c>
      <c r="CG103" s="54">
        <v>0.6</v>
      </c>
      <c r="CH103" s="54">
        <v>0.68</v>
      </c>
      <c r="CI103" s="54">
        <v>0.57999999999999996</v>
      </c>
      <c r="CJ103" s="54">
        <v>0.56000000000000005</v>
      </c>
      <c r="CK103" s="54">
        <v>0.81</v>
      </c>
      <c r="CL103" s="54">
        <v>0.15</v>
      </c>
      <c r="CM103" s="54">
        <v>0.21</v>
      </c>
      <c r="CN103" s="51">
        <v>46</v>
      </c>
      <c r="CO103" s="58">
        <v>61634</v>
      </c>
    </row>
    <row r="104" spans="1:93" s="2" customFormat="1" ht="15.75" thickTop="1" x14ac:dyDescent="0.25">
      <c r="A104" s="34" t="s">
        <v>1</v>
      </c>
      <c r="B104" s="5">
        <v>39722</v>
      </c>
      <c r="C104" s="5">
        <v>40086</v>
      </c>
      <c r="D104" s="8">
        <v>2051236</v>
      </c>
      <c r="E104" s="2">
        <v>36</v>
      </c>
      <c r="F104" s="2">
        <v>0.6</v>
      </c>
      <c r="G104" s="2">
        <v>19.3</v>
      </c>
      <c r="H104" s="2">
        <v>2.8</v>
      </c>
      <c r="I104" s="2">
        <v>1322</v>
      </c>
      <c r="J104" s="28">
        <v>0.65</v>
      </c>
      <c r="K104" s="2">
        <v>3338</v>
      </c>
      <c r="L104" s="28">
        <v>0.9</v>
      </c>
      <c r="M104" s="28">
        <v>0.1</v>
      </c>
      <c r="N104" s="28">
        <v>0.15</v>
      </c>
      <c r="O104" s="28">
        <v>0.01</v>
      </c>
      <c r="P104" s="28">
        <v>7.0000000000000007E-2</v>
      </c>
      <c r="Q104" s="15">
        <v>3.2</v>
      </c>
      <c r="R104" s="15">
        <v>8.8000000000000007</v>
      </c>
      <c r="S104" s="15">
        <v>6.3</v>
      </c>
      <c r="T104" s="28">
        <v>0.73</v>
      </c>
      <c r="U104" s="28">
        <v>0.25</v>
      </c>
      <c r="V104" s="28">
        <v>0.02</v>
      </c>
      <c r="W104" s="28">
        <v>0</v>
      </c>
      <c r="X104" s="28">
        <v>0.01</v>
      </c>
      <c r="Y104" s="28">
        <v>0.52</v>
      </c>
      <c r="Z104" s="28">
        <v>0.25</v>
      </c>
      <c r="AA104" s="28">
        <v>0.03</v>
      </c>
      <c r="AB104" s="28">
        <v>0.19</v>
      </c>
      <c r="AC104" s="31">
        <v>0.33200000000000002</v>
      </c>
      <c r="AD104" s="31">
        <v>0.121</v>
      </c>
      <c r="AE104" s="31">
        <v>0.04</v>
      </c>
      <c r="AF104" s="31">
        <v>2.3E-2</v>
      </c>
      <c r="AG104" s="31">
        <v>7.0000000000000001E-3</v>
      </c>
      <c r="AH104" s="31">
        <v>0.47699999999999998</v>
      </c>
      <c r="AI104" s="31">
        <v>0.79600000000000004</v>
      </c>
      <c r="AJ104" s="28">
        <v>0.87</v>
      </c>
      <c r="AK104" s="28">
        <v>0.85</v>
      </c>
      <c r="AL104" s="28">
        <v>0.91</v>
      </c>
      <c r="AM104" s="28">
        <v>0.69</v>
      </c>
      <c r="AN104" s="28">
        <v>0.93</v>
      </c>
      <c r="AO104" s="15">
        <v>-0.4</v>
      </c>
      <c r="AP104" s="15">
        <v>0.4</v>
      </c>
      <c r="AQ104" s="15">
        <v>0.1</v>
      </c>
      <c r="AR104" s="15">
        <v>0.3</v>
      </c>
      <c r="AS104" s="15">
        <v>-0.2</v>
      </c>
      <c r="AT104" s="31">
        <v>0.96099999999999997</v>
      </c>
      <c r="AU104" s="31">
        <v>0.41699999999999998</v>
      </c>
      <c r="AV104" s="6">
        <v>11613.86</v>
      </c>
      <c r="AW104" s="6">
        <v>23.61</v>
      </c>
      <c r="AX104" s="2">
        <v>245</v>
      </c>
      <c r="AY104" s="2">
        <v>13037</v>
      </c>
      <c r="AZ104" s="28">
        <v>0.51</v>
      </c>
      <c r="BA104" s="28">
        <v>0.49</v>
      </c>
      <c r="BB104" s="15">
        <v>8</v>
      </c>
      <c r="BC104" s="15">
        <v>7</v>
      </c>
      <c r="BD104" s="15">
        <v>16.399999999999999</v>
      </c>
      <c r="BE104" s="28">
        <v>0.17</v>
      </c>
      <c r="BF104" s="28">
        <v>0.31</v>
      </c>
      <c r="BG104" s="28">
        <v>7.0000000000000007E-2</v>
      </c>
      <c r="BH104" s="28">
        <v>0.31</v>
      </c>
      <c r="BI104" s="28">
        <v>0.1</v>
      </c>
      <c r="BJ104" s="28">
        <v>0</v>
      </c>
      <c r="BK104" s="28">
        <v>0</v>
      </c>
      <c r="BL104" s="28">
        <v>0.56999999999999995</v>
      </c>
      <c r="BM104" s="28">
        <v>0.2</v>
      </c>
      <c r="BN104" s="28">
        <v>0.11</v>
      </c>
      <c r="BO104" s="28">
        <v>0.12</v>
      </c>
      <c r="BP104" s="28">
        <v>0</v>
      </c>
      <c r="BQ104" s="28">
        <v>0.05</v>
      </c>
      <c r="BR104" s="28">
        <v>0.05</v>
      </c>
      <c r="BS104" s="28">
        <v>7.0000000000000007E-2</v>
      </c>
      <c r="BT104" s="28">
        <v>0.1</v>
      </c>
      <c r="BU104" s="28">
        <v>0.09</v>
      </c>
      <c r="BV104" s="28">
        <v>0.1</v>
      </c>
      <c r="BW104" s="28">
        <v>0.14000000000000001</v>
      </c>
      <c r="BX104" s="28">
        <v>0.12</v>
      </c>
      <c r="BY104" s="28">
        <v>0.09</v>
      </c>
      <c r="BZ104" s="28">
        <v>0.05</v>
      </c>
      <c r="CA104" s="28">
        <v>0.04</v>
      </c>
      <c r="CB104" s="28">
        <v>0.03</v>
      </c>
      <c r="CC104" s="28">
        <v>0.03</v>
      </c>
      <c r="CD104" s="28">
        <v>0.02</v>
      </c>
      <c r="CE104" s="28">
        <v>0.01</v>
      </c>
      <c r="CF104" s="28">
        <v>0</v>
      </c>
      <c r="CG104" s="28">
        <v>0.64</v>
      </c>
      <c r="CH104" s="28">
        <v>0.7</v>
      </c>
      <c r="CI104" s="28">
        <v>0.63</v>
      </c>
      <c r="CJ104" s="28">
        <v>0.62</v>
      </c>
      <c r="CK104" s="28">
        <v>0.83</v>
      </c>
      <c r="CL104" s="28">
        <v>0.1</v>
      </c>
      <c r="CM104" s="28">
        <v>0.19</v>
      </c>
      <c r="CN104" s="2">
        <v>42</v>
      </c>
      <c r="CO104" s="7">
        <v>61634</v>
      </c>
    </row>
    <row r="105" spans="1:93" s="2" customFormat="1" x14ac:dyDescent="0.25">
      <c r="A105" s="34" t="s">
        <v>2</v>
      </c>
      <c r="B105" s="5">
        <v>39722</v>
      </c>
      <c r="C105" s="5">
        <v>40086</v>
      </c>
      <c r="D105" s="8">
        <v>66155000</v>
      </c>
      <c r="E105" s="2">
        <v>832</v>
      </c>
      <c r="F105" s="2">
        <v>102.3</v>
      </c>
      <c r="G105" s="2">
        <v>979</v>
      </c>
      <c r="H105" s="2">
        <v>312.3</v>
      </c>
      <c r="I105" s="2">
        <v>147043</v>
      </c>
      <c r="J105" s="28">
        <v>0.64</v>
      </c>
      <c r="K105" s="2">
        <v>397171</v>
      </c>
      <c r="L105" s="28">
        <v>0.9</v>
      </c>
      <c r="M105" s="28">
        <v>0.1</v>
      </c>
      <c r="N105" s="28">
        <v>0.12</v>
      </c>
      <c r="O105" s="28">
        <v>0.03</v>
      </c>
      <c r="P105" s="28">
        <v>0.11</v>
      </c>
      <c r="Q105" s="15">
        <v>3.5</v>
      </c>
      <c r="R105" s="15">
        <v>8.5</v>
      </c>
      <c r="S105" s="15">
        <v>6.4</v>
      </c>
      <c r="T105" s="28">
        <v>0.83</v>
      </c>
      <c r="U105" s="28">
        <v>0.13</v>
      </c>
      <c r="V105" s="28">
        <v>0.04</v>
      </c>
      <c r="W105" s="28">
        <v>0</v>
      </c>
      <c r="X105" s="28">
        <v>0.02</v>
      </c>
      <c r="Y105" s="28">
        <v>0.17</v>
      </c>
      <c r="Z105" s="28">
        <v>0.2</v>
      </c>
      <c r="AA105" s="28">
        <v>0.06</v>
      </c>
      <c r="AB105" s="28">
        <v>0.55000000000000004</v>
      </c>
      <c r="AC105" s="31">
        <v>0.35199999999999998</v>
      </c>
      <c r="AD105" s="31">
        <v>0.154</v>
      </c>
      <c r="AE105" s="31">
        <v>9.0999999999999998E-2</v>
      </c>
      <c r="AF105" s="31">
        <v>9.4E-2</v>
      </c>
      <c r="AG105" s="31">
        <v>1.7000000000000001E-2</v>
      </c>
      <c r="AH105" s="31">
        <v>0.29299999999999998</v>
      </c>
      <c r="AI105" s="31">
        <v>0.76</v>
      </c>
      <c r="AJ105" s="28">
        <f>AJ8</f>
        <v>0.97</v>
      </c>
      <c r="AK105" s="28">
        <v>0.83</v>
      </c>
      <c r="AL105" s="28">
        <v>0.88</v>
      </c>
      <c r="AM105" s="28">
        <v>0.67</v>
      </c>
      <c r="AN105" s="28">
        <f>AN8</f>
        <v>0.99</v>
      </c>
      <c r="AO105" s="15">
        <v>0.1</v>
      </c>
      <c r="AP105" s="15">
        <v>0.5</v>
      </c>
      <c r="AQ105" s="15">
        <v>0.3</v>
      </c>
      <c r="AR105" s="15">
        <v>0.4</v>
      </c>
      <c r="AS105" s="15">
        <v>0.3</v>
      </c>
      <c r="AT105" s="31">
        <v>0.94599999999999995</v>
      </c>
      <c r="AU105" s="31">
        <v>0.28599999999999998</v>
      </c>
      <c r="AV105" s="6">
        <v>537835.93000000005</v>
      </c>
      <c r="AW105" s="6">
        <v>10.37</v>
      </c>
      <c r="AX105" s="2">
        <v>17117</v>
      </c>
      <c r="AY105" s="2">
        <v>444875</v>
      </c>
      <c r="AZ105" s="28">
        <v>0.51</v>
      </c>
      <c r="BA105" s="28">
        <v>0.49</v>
      </c>
      <c r="BB105" s="15">
        <v>5.0999999999999996</v>
      </c>
      <c r="BC105" s="15">
        <v>5.4</v>
      </c>
      <c r="BD105" s="15">
        <v>16.600000000000001</v>
      </c>
      <c r="BE105" s="28">
        <v>0.06</v>
      </c>
      <c r="BF105" s="28">
        <v>0.24</v>
      </c>
      <c r="BG105" s="28">
        <v>0.01</v>
      </c>
      <c r="BH105" s="28">
        <v>0.65</v>
      </c>
      <c r="BI105" s="28">
        <v>0.04</v>
      </c>
      <c r="BJ105" s="28">
        <v>0</v>
      </c>
      <c r="BK105" s="28">
        <v>0.02</v>
      </c>
      <c r="BL105" s="28">
        <v>0.27</v>
      </c>
      <c r="BM105" s="28">
        <v>0.2</v>
      </c>
      <c r="BN105" s="28">
        <v>0.06</v>
      </c>
      <c r="BO105" s="28">
        <v>0.45</v>
      </c>
      <c r="BP105" s="28">
        <v>0</v>
      </c>
      <c r="BQ105" s="28">
        <v>0.03</v>
      </c>
      <c r="BR105" s="28">
        <v>0.08</v>
      </c>
      <c r="BS105" s="28">
        <v>0.1</v>
      </c>
      <c r="BT105" s="28">
        <v>0.11</v>
      </c>
      <c r="BU105" s="28">
        <v>0.11</v>
      </c>
      <c r="BV105" s="28">
        <v>0.17</v>
      </c>
      <c r="BW105" s="28">
        <v>0.14000000000000001</v>
      </c>
      <c r="BX105" s="28">
        <v>0.1</v>
      </c>
      <c r="BY105" s="28">
        <v>0.05</v>
      </c>
      <c r="BZ105" s="28">
        <v>0.03</v>
      </c>
      <c r="CA105" s="28">
        <v>0.03</v>
      </c>
      <c r="CB105" s="28">
        <v>0.01</v>
      </c>
      <c r="CC105" s="28">
        <v>0.01</v>
      </c>
      <c r="CD105" s="28">
        <v>0.01</v>
      </c>
      <c r="CE105" s="28">
        <v>0.01</v>
      </c>
      <c r="CF105" s="28">
        <v>0.01</v>
      </c>
      <c r="CG105" s="28">
        <v>0.66</v>
      </c>
      <c r="CH105" s="28">
        <v>0.66</v>
      </c>
      <c r="CI105" s="28">
        <v>0.6</v>
      </c>
      <c r="CJ105" s="28">
        <v>0.56999999999999995</v>
      </c>
      <c r="CK105" s="28">
        <v>0.92</v>
      </c>
      <c r="CL105" s="28">
        <v>0.47</v>
      </c>
      <c r="CM105" s="28">
        <v>0.51</v>
      </c>
      <c r="CN105" s="2">
        <v>11754</v>
      </c>
      <c r="CO105" s="7">
        <v>52578192</v>
      </c>
    </row>
  </sheetData>
  <sortState ref="A74:CP95">
    <sortCondition descending="1" ref="B74"/>
  </sortState>
  <mergeCells count="15">
    <mergeCell ref="AC1:AI1"/>
    <mergeCell ref="BP1:CF1"/>
    <mergeCell ref="BK1:BO1"/>
    <mergeCell ref="B1:E1"/>
    <mergeCell ref="F1:H1"/>
    <mergeCell ref="I1:M1"/>
    <mergeCell ref="N1:P1"/>
    <mergeCell ref="Q1:W1"/>
    <mergeCell ref="X1:AB1"/>
    <mergeCell ref="CG1:CJ1"/>
    <mergeCell ref="CK1:CO1"/>
    <mergeCell ref="AJ1:AM1"/>
    <mergeCell ref="AN1:AW1"/>
    <mergeCell ref="AX1:BA1"/>
    <mergeCell ref="BB1:BI1"/>
  </mergeCells>
  <printOptions gridLines="1"/>
  <pageMargins left="0.25" right="0.25" top="0.75" bottom="0.75" header="0.3" footer="0.3"/>
  <pageSetup scale="75" pageOrder="overThenDown" orientation="landscape" r:id="rId1"/>
  <headerFooter>
    <oddHeader>&amp;C&amp;"-,Bold"FY2009 EFNEP Tier Data</oddHeader>
    <oddFooter>&amp;R&amp;P</oddFooter>
  </headerFooter>
  <rowBreaks count="2" manualBreakCount="2">
    <brk id="43" max="92" man="1"/>
    <brk id="71" max="92" man="1"/>
  </rowBreaks>
  <colBreaks count="6" manualBreakCount="6">
    <brk id="13" max="1048575" man="1"/>
    <brk id="28" max="1048575" man="1"/>
    <brk id="39" max="1048575" man="1"/>
    <brk id="49" max="1048575" man="1"/>
    <brk id="67" max="104" man="1"/>
    <brk id="8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2010.03.05 - Tier Data</vt:lpstr>
      <vt:lpstr>'2010.03.05 - Tier Data'!Print_Area</vt:lpstr>
      <vt:lpstr>'2010.03.05 - Tier Data'!Print_Titles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Blake, Stephanie</dc:creator>
  <cp:lastModifiedBy>Stephanie M. Blake</cp:lastModifiedBy>
  <cp:lastPrinted>2014-03-21T18:15:34Z</cp:lastPrinted>
  <dcterms:created xsi:type="dcterms:W3CDTF">2010-03-26T19:04:55Z</dcterms:created>
  <dcterms:modified xsi:type="dcterms:W3CDTF">2014-03-21T21:04:20Z</dcterms:modified>
</cp:coreProperties>
</file>